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Лист2" sheetId="2" r:id="rId1"/>
    <sheet name="Лист3" sheetId="3" r:id="rId2"/>
  </sheets>
  <definedNames>
    <definedName name="_xlnm.Print_Titles" localSheetId="0">Лист2!$3:$4</definedName>
    <definedName name="_xlnm.Print_Area" localSheetId="0">Лист2!$A$1:$O$31</definedName>
  </definedNames>
  <calcPr calcId="162913"/>
</workbook>
</file>

<file path=xl/calcChain.xml><?xml version="1.0" encoding="utf-8"?>
<calcChain xmlns="http://schemas.openxmlformats.org/spreadsheetml/2006/main">
  <c r="N31" i="2" l="1"/>
  <c r="M31" i="2"/>
  <c r="L31" i="2" l="1"/>
  <c r="K31" i="2"/>
  <c r="G31" i="2" l="1"/>
  <c r="E31" i="2"/>
  <c r="C31" i="2"/>
  <c r="J31" i="2"/>
  <c r="I31" i="2"/>
  <c r="D31" i="2" l="1"/>
  <c r="F31" i="2"/>
  <c r="H31" i="2"/>
</calcChain>
</file>

<file path=xl/sharedStrings.xml><?xml version="1.0" encoding="utf-8"?>
<sst xmlns="http://schemas.openxmlformats.org/spreadsheetml/2006/main" count="57" uniqueCount="57">
  <si>
    <t>№ п/п</t>
  </si>
  <si>
    <t>Наименование национального проекта</t>
  </si>
  <si>
    <t>Утверждено на 2019 год</t>
  </si>
  <si>
    <t>Исполнено на 01.01.2020</t>
  </si>
  <si>
    <t>Национальный проект «Культура» регионального проекта «Культурная среда»</t>
  </si>
  <si>
    <t xml:space="preserve">В 2019 году выполнен капитальный ремонт клуба  МАУ "Холмский культурно-досуговый центр" (клуб сотрудников п. Синегорска) Холмского сельского поселения МО Абинский район </t>
  </si>
  <si>
    <t>Национальный проект «Жилье и городская среда» региональный проект "Формирование современной городской среды"</t>
  </si>
  <si>
    <t>Национальный проект "Образование" (Региональный проект "Современная школа")</t>
  </si>
  <si>
    <t xml:space="preserve"> Национальный проект "Образование" (Региональный проект "Успех каждого ребенка")</t>
  </si>
  <si>
    <t>Комментарии (что планируется ремонтировать, строитель, приобретать и т.д.)</t>
  </si>
  <si>
    <t>Итого</t>
  </si>
  <si>
    <r>
      <t>В 2019 год выполнено благоустройство общественной территории: в пгт. Ахтырском по   ул. Ахтырская (</t>
    </r>
    <r>
      <rPr>
        <sz val="13"/>
        <color theme="1"/>
        <rFont val="Times New Roman"/>
        <family val="1"/>
        <charset val="204"/>
      </rPr>
      <t xml:space="preserve">укладка тротуар ной плитки, озеленение, устройст во детской спортивной площад ки, парковка); </t>
    </r>
    <r>
      <rPr>
        <sz val="12"/>
        <color rgb="FF000000"/>
        <rFont val="Times New Roman"/>
        <family val="1"/>
        <charset val="204"/>
      </rPr>
      <t>в г. Абинске по нечетной стороне улицы Советов (от ул. Свердлова до пр.Комсомольс кого) и проспекта Комсомольского (от ул. Советов до ул. Крымской).</t>
    </r>
  </si>
  <si>
    <t>Утверждено на 2020 год</t>
  </si>
  <si>
    <t>Исполнено на 01.01.2021</t>
  </si>
  <si>
    <t>Утверждено на 2021 год</t>
  </si>
  <si>
    <t>Исполнено на 01.01.2022</t>
  </si>
  <si>
    <t>Национальный проект "Демография" (Региональный проект Содействие занятости, Спорт -норма жизни)</t>
  </si>
  <si>
    <t>Национальный проект "Безопасные качественные автомобильные дороги"</t>
  </si>
  <si>
    <t>В 2021 году для МБОУ СОШ №9,12,15,32,42 приобретены мобильные автогородки и световозвращающие элементы. Для МБОУ СОШ № 3 приобретено 2 автобуса.</t>
  </si>
  <si>
    <t>Национальный проект "Цифровая Экономика", региональный проект "Информационная инфраструктура"</t>
  </si>
  <si>
    <t>В 2019 году подключены 4 школы к высокоскоростному интернету, в 2020 году 10 школ, и в 2021 году подключено 9 школ. Одна школа подключена к интернету еще в 2012 году. (Всего 24 школы)</t>
  </si>
  <si>
    <t>Национальный проект "Производительность труда  и поддержка занятости"</t>
  </si>
  <si>
    <t>Национальный проект "Образование" (Региональный проект "Цифровая образовательная среда")</t>
  </si>
  <si>
    <t>В 2020 году приобретены музыкальные инструменты и литература для музыкальной школы г. Абинска</t>
  </si>
  <si>
    <t>В 2020 году выполнен капитальный ремонт детского сада № 16 по ул. Толстого, 12 (ввод 30 дополнительных мест для детей раннего возраста). Выполнены демонтажные работы, установлены дверные и оконные проемы, залиты полы, выполнен ремонт кровли, выполнено планирование территории под теневые навесы, установлено ограждение, штукатурка, шпаклевка стен, укладка кафельной плитки, приобретено оборудование для детского сада.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2021 году приобретено и установлено оборудование для площадки ГТО на Ахтырском стадионе (приобретено оборудование и покрытие для площадки).</t>
  </si>
  <si>
    <t xml:space="preserve">Осуществляется ремонт спортивных  залов и помещений при них; капитальный ремонт помещений и приобретение специализированного оборудования для создания в муниципальных дошкольных образовательных организациях условий для получения детьми-инвалидами качественного образования. В 2019 году созданы условия для получения детьми-инвалидами качественного образования в МДОУ ДС № 37 (выполнен ремонт входной группы, приобретено информационно-раздаточный материал для преподавателя-логопеда.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 2021 году выполнен капитальный ремонт спортивных залов МБОУ СОШ № 9,12,15,31 (выполнены демонтажные работы, штукатурка, шпаклевка стен, установка водопроводных и водоотводящих каналов, монтаж панелей, малярные работы, укладка кафельной плитки и полового покрытия). 
</t>
  </si>
  <si>
    <t>Утверждено на 2022 год</t>
  </si>
  <si>
    <t>Исполнено на 01.01.2023</t>
  </si>
  <si>
    <t xml:space="preserve">В 2022 году выполнено техническое оснащение МБУ "Музей Абинского района" приобретен экран добавленной реальности, 2 стеллажа, 3 даталогера, и сенсорный стол. </t>
  </si>
  <si>
    <t>В 2020 году выполнено:                                                                                                                                  1) благоустройство общественной территории по адресу: Краснодарский край, Абинский район, станица Холмская, ул. Ленина (выравнивание площадки, корчевка пней, укладка плитки, установка лавочек, урн, элементов декора, детских площадок, озеленение) 9733,9 тыс. руб..                                                                                                                                                     2) благоустройство центральной площади в городе Абинске (сквер по проспекту Комсомольскому и прилегающей территории, казак с казачкой) выполнен демонтаж  бордюров и старой тротуарной плитки, выравнивание площади, укладка тротуарной плитки, установка лавочек, урн, высажены зеленые насаждения - 11055,19 тыс.руб.</t>
  </si>
  <si>
    <t xml:space="preserve">В 2021 году выполнено благоустройство территории сельского клуба в х. Екатериновский по ул. Суворова, 7 (проведены земляные работы, уложена тротуарная плитка, завезены инертные материалы, бордюры, выполнено асфальтирование парковочнойплощади, оборудованы детские игровые влощадки, установлены малые архитектурные формы и скамейки).
</t>
  </si>
  <si>
    <t>В 2022 году выполнено благоустройство общественной территории в ст. Холмской по ул. Мира, 2. Выполнены демонтажные работы, планировка поверхности, работы по установке ливневок, установлены бардюры, завезена земля в клумбы, выравнивание земли, уложены тротуарная плитка и асфальт, установлены МАФ (скамейки, урны и велопарковка).</t>
  </si>
  <si>
    <t>Национальный проект "Экология"</t>
  </si>
  <si>
    <t>В 2022 году у ФСИН № 11 приобретено 8 контейнеров для раздельного сбора твердых бытовых отходов (Ахтырское городское поселение 2 контейнерных бака, Абинское городское поселение 6 контейнерных баков).</t>
  </si>
  <si>
    <t>Национальный проект "Здравоохранение"</t>
  </si>
  <si>
    <t>В 2022 году министерством образования Краснодарского края выполнено оснащение мастеркой для строительсной профессии в Ахтырском техникуме Профи Альянс (5332,1 тыс. руб.);  Приобретение логопедического оборудования и оборудования для доп образования в ГБОУ "Школа Интернат № 2" (7949,8 тыс. руб.).</t>
  </si>
  <si>
    <t>В 2022 году выполнен капитальный ремонт ГБУЗ "Холмская ЦРБ". Полностью выполнены демонтажные и отделочные работы внутренних помещений здания поликлиники, монтаж линий электроснабжения, водоотведения, закладывания оконных и дверных проемов, возведение перегородок, стяжка полов и оштукатуривание стен, укладка кафельной плитки, закуплено оборудование.</t>
  </si>
  <si>
    <t>Национальный проект "Туризм и индустрия гостеприимства"</t>
  </si>
  <si>
    <t>Утверждено на 2023 год</t>
  </si>
  <si>
    <t>Исполнено на 01.01.2024</t>
  </si>
  <si>
    <t>В 2023 году выполнено благоустройство общественной территории в г.Абинске по ул. Набережной (выполнена планировка территории, устройство подстилающих выравнивающих слоев, оснований из щебня на территории детской площадки, завезены малые архитектурные формы, осуществлена сборка и установка МАФ, выполнены работы по установке бортовых камней на пешеходных дорожках, щебеночное основание и бетонирование, произведено устройство резинового покрытия детских игровых площадок,  уложена брусчатка, произведена установка скамеек в количестве 19 шт., урн - 27 шт., высажены зеленые насаждения).</t>
  </si>
  <si>
    <t>В 2023 году</t>
  </si>
  <si>
    <t>В 2023 году  выполнен капитальный ремонт здания поликлиники МБУЗ "Ахтырская ЦРБ". Полностью выполнены демонтажные и отделочные работы внутренних помещений здания поликлиники, закладывания оконных и дверных проемов, возведение перегородок, стяжка полов и оштукатуривание стен, укладка кафельной плитки, оштукатуривание декоративной штукатуркой (короед).</t>
  </si>
  <si>
    <r>
      <t xml:space="preserve">В 2022 году участниками национального проекта стали: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ИП Фролов О.С.</t>
    </r>
    <r>
      <rPr>
        <sz val="12"/>
        <color theme="1"/>
        <rFont val="Times New Roman"/>
        <family val="1"/>
        <charset val="204"/>
      </rPr>
      <t xml:space="preserve"> (база отдыха «Кленовик») в номинации «Создание кемпингов (автокемпингов)», стоимость проекта 4,2 млн. руб. (установка 3 модульных домиков). В 2022 году освоены средства в сумме 3,4 млн. руб. На базе отдыха закуплены все материалы, возведены 3 модульных домика. В 2023 году выполнены внутренние отделочные работы.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ИП Ходырев Д.Н. </t>
    </r>
    <r>
      <rPr>
        <sz val="12"/>
        <color theme="1"/>
        <rFont val="Times New Roman"/>
        <family val="1"/>
        <charset val="204"/>
      </rPr>
      <t xml:space="preserve">(агротуристический комплекс «Хутор Покровский») в номинации «Реализация общественных инициатив», стоимость проекта составляет 800,0 тыс. руб. (установка резинового покрытия и детской площадки).  В 2022 году освоены средства в сумме 0,4 тыс. руб. В 2022 году в  агротуристическом комплексе произведена укладка резинового покрытия, в 2023 году закуплено и установлено оборудование для детской площадки.                    </t>
    </r>
  </si>
  <si>
    <r>
      <t xml:space="preserve">Осуществляется выплата заработной платы советникам директора во всех 24 школах Абинского района.                                                                                                                                                                             </t>
    </r>
    <r>
      <rPr>
        <i/>
        <sz val="12"/>
        <color indexed="8"/>
        <rFont val="Times New Roman"/>
        <family val="1"/>
        <charset val="204"/>
      </rPr>
      <t>Справочно:</t>
    </r>
    <r>
      <rPr>
        <sz val="12"/>
        <color indexed="8"/>
        <rFont val="Times New Roman"/>
        <family val="1"/>
        <charset val="204"/>
      </rPr>
      <t xml:space="preserve"> советник директора получает выплату 0,25 ставки за счет краевого бюджета и 0,25 ставки за счет федерального бюджета, за исключением МБОУ СОШ № 4 и 38 на ставке советника директора работает по 2 чел.</t>
    </r>
  </si>
  <si>
    <t xml:space="preserve"> Национальный проект "Образование" оснащение школ государственными символами</t>
  </si>
  <si>
    <t xml:space="preserve"> Национальный проект "Образование" обеспечению деятельности советников директора </t>
  </si>
  <si>
    <t>Реализация национальных проектов в Абинском районе (за 2019 год, 2020 год, 2021 год, 2022 год и 2023 год)</t>
  </si>
  <si>
    <t>Утверждено на 2024 год</t>
  </si>
  <si>
    <t>Исполнено на 01.01.2025</t>
  </si>
  <si>
    <t>В 2024 году осуществлено оснащение музыкальными инструментами и литературой МБУ ДО "ДМШ п. Ахтырского"</t>
  </si>
  <si>
    <t xml:space="preserve">1) благоустройство 8554 кв. м сквера в городе Абинске по проспекту Восточному. В рамках благоустройства произведено планирование территории, укладка тротуарной плитки, установлены малые архитектурные формы, детские игровые и спортивные площадки, высажены зеленые насаждения, освоена сумма 60254,8 тыс.руб.. 
2) благоустройство 4650 кв. м общественной территории в пгт. Ахтырский по ул. Красной между ул. Гагарина и ул. Октябрьская. В рамках благоустройства произведена  кладка тротуарной плитки на пешеходных дорожках, установлены малые архитектурные формы, высажены зеленые насаждения, освоено 14826,1 тыс.руб..
3) благоустройство 2737 кв. м общественной территории в п. Синегорский. В рамках благоустройства произведена планировка территории, укладка тротуарной плитки, установлены малые архитектурные формы, детские игровые и спортивные площадки, высажены зеленые насаждения, освоено 7000,0 тыс. руб..
4) благоустройство 20565 кв. м сквера в ст. Мингрельской по  ул. Советской. В рамках благоустройства произведена планировка территории, укладка тротуарной плитки, установлены малые архитектурные формы, детские игровые и спортивные площадки, высажены зеленые насаждения, освоена сумма 43503,3 тыс. руб.
</t>
  </si>
  <si>
    <r>
      <t xml:space="preserve">В 2023 году 8 школ Абинского района (МБОУ СОШ № 1, 4, 5, 10, 14, 20, 23, 42) обеспечены  комплектами государственных символов РФ.  </t>
    </r>
    <r>
      <rPr>
        <i/>
        <sz val="12"/>
        <color indexed="8"/>
        <rFont val="Times New Roman"/>
        <family val="1"/>
        <charset val="204"/>
      </rPr>
      <t xml:space="preserve">Справочно: </t>
    </r>
    <r>
      <rPr>
        <sz val="12"/>
        <color indexed="8"/>
        <rFont val="Times New Roman"/>
        <family val="1"/>
        <charset val="204"/>
      </rPr>
      <t xml:space="preserve">комплект государственных символов РФ включает-флаг, флагшток, 10 настольных флагов, протокольный флаг, герб РФ большой и малый.                                                                                                                                                                                  В 2024 году в рамках регионального проекта «Патриотическое воспитание» 16 школ (МБОУ СОШ № 3, 6, 7, 9, 12, 15, 17, 18, 21, 30, 31, 32, 34, 38, 39, 43) обеспечены комплекты государственных символов.     </t>
    </r>
  </si>
  <si>
    <t xml:space="preserve">Приобретается оборудование для создания (обновления)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организациях; приобретается оборудование для специализированных кабинетов. В 2019 году приобретено оборудование для МБОУ СОШ  № 6, 12, 43, 1, 15, 38 .                                                                                               В 2020 году оборудованы кабинеты "Точка роста" в МБОУ СОШ № 17, 5, 42 ( приобретено оборудование для кабинетов, мебель, квадрокоптеры, фотоаппараты, 3d принтеры и пластик для них, практическое пособие, комплекты для обучения игры в шахматы). Для МБОУ СОШ № 4 приобретено оборудование для кабинета химии (мебель, полный комплект оборудования), для МБОУ СОШ № 17 приобретено оборудование для кабинета физики(мебель, компьютерное оборудование, комплект лаборатории и учебно-методических материалов).   В 2022 году открыто в 6 школах созданы кабинеты "Точка роста"                                                                                                                                                                                    За 4года (на 01.01.2023 г.) в 16 школах созданы кабинеты "Точка роста".                                                   В 2023 году                                                                                                                                                                 В 2024 году Приобретено оборудование и покрыто увеличение цены контракта в связи с заменой проектных решений по результатам экспертного сопровождения по инвестиционному проекту «Строительство блока начальной школы на 400 мест на территории МАОУ       СОШ № 4, расположенной по адресу: Краснодарский край, г. Абинск, ул. Тищенко, 84» на сумму 37991,6 тыс. руб. 
</t>
  </si>
  <si>
    <t>В 2024 году выполнен капитальный ремонт всех помещений здания поликлиники МБУЗ "Абинская ЦРБ"Полностью выполнены демонтажные и отделочные работы внутренних помещений здания поликлиники, закладывания оконных и дверных проемов, возведение перегородок, стяжка полов и оштукатуривание стен, укладка кафельной плитки, оштукатуривание декоративной штукатуркой, частично приобретено оборудование.</t>
  </si>
  <si>
    <t>В 2021 году к участию в национальном проекте привлечено ООО "АЭМЗ", ООО НПФ "Кубаньнефтемаш", ООО "Южные земли".                                                                                                                 В 2022 году к участию в национальном проекте привлечены: ООО "Алма Продакшн" (соглашение № 423 от 01.03.2022 г.), ООО "Кубснаб" (соглашение № 455 от 05.05.2022 г.) и ООО "Новосталь-М Логистик" (соглашение № 40854484 от 21.10.2022 г.),                                                                                                        в 2023 году  ООО "Агро-Альянс" (соглашение № 574 от 24.11.2023 г.),                                                        в 2024 году  ООО "Южная рисовая компания" (соглашение № 587 от 21.02.2024)</t>
  </si>
  <si>
    <t>В 2020 году МБОУ СОШ № 38,                                                                                                                                                                      В 2021 году МБОУ СОШ № 1,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</si>
</sst>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2" borderId="3" xfId="0" applyFill="1" applyBorder="1" applyAlignment="1">
      <alignment vertical="top"/>
    </xf>
    <xf numFmtId="0" fontId="1" fillId="2" borderId="3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 applyAlignment="1"/>
    <xf numFmtId="0" fontId="4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/>
    <xf numFmtId="0" fontId="4" fillId="0" borderId="2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3" xfId="0" applyBorder="1"/>
    <xf numFmtId="0" fontId="1" fillId="0" borderId="3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80" zoomScaleNormal="80" workbookViewId="0">
      <selection activeCell="M31" sqref="M31:N31"/>
    </sheetView>
  </sheetViews>
  <sheetFormatPr defaultRowHeight="15" x14ac:dyDescent="0.25"/>
  <cols>
    <col min="1" max="1" width="6.28515625" customWidth="1"/>
    <col min="2" max="2" width="28.140625" customWidth="1"/>
    <col min="3" max="3" width="13.85546875" customWidth="1"/>
    <col min="4" max="4" width="16.42578125" customWidth="1"/>
    <col min="5" max="5" width="13.28515625" customWidth="1"/>
    <col min="6" max="6" width="16.42578125" customWidth="1"/>
    <col min="7" max="7" width="15.42578125" customWidth="1"/>
    <col min="8" max="14" width="14.42578125" customWidth="1"/>
    <col min="15" max="15" width="98.7109375" customWidth="1"/>
  </cols>
  <sheetData>
    <row r="1" spans="1:15" s="4" customFormat="1" ht="18.75" x14ac:dyDescent="0.3">
      <c r="A1" s="46" t="s">
        <v>47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3" spans="1:15" ht="15" customHeight="1" x14ac:dyDescent="0.25">
      <c r="A3" s="47" t="s">
        <v>0</v>
      </c>
      <c r="B3" s="47" t="s">
        <v>1</v>
      </c>
      <c r="C3" s="47" t="s">
        <v>2</v>
      </c>
      <c r="D3" s="47" t="s">
        <v>3</v>
      </c>
      <c r="E3" s="44" t="s">
        <v>12</v>
      </c>
      <c r="F3" s="44" t="s">
        <v>13</v>
      </c>
      <c r="G3" s="44" t="s">
        <v>14</v>
      </c>
      <c r="H3" s="44" t="s">
        <v>15</v>
      </c>
      <c r="I3" s="44" t="s">
        <v>26</v>
      </c>
      <c r="J3" s="44" t="s">
        <v>27</v>
      </c>
      <c r="K3" s="44" t="s">
        <v>38</v>
      </c>
      <c r="L3" s="44" t="s">
        <v>39</v>
      </c>
      <c r="M3" s="44" t="s">
        <v>48</v>
      </c>
      <c r="N3" s="44" t="s">
        <v>49</v>
      </c>
      <c r="O3" s="47" t="s">
        <v>9</v>
      </c>
    </row>
    <row r="4" spans="1:15" x14ac:dyDescent="0.25">
      <c r="A4" s="47"/>
      <c r="B4" s="47"/>
      <c r="C4" s="47"/>
      <c r="D4" s="47"/>
      <c r="E4" s="45"/>
      <c r="F4" s="45"/>
      <c r="G4" s="45"/>
      <c r="H4" s="45"/>
      <c r="I4" s="45"/>
      <c r="J4" s="49"/>
      <c r="K4" s="45"/>
      <c r="L4" s="49"/>
      <c r="M4" s="45"/>
      <c r="N4" s="49"/>
      <c r="O4" s="48"/>
    </row>
    <row r="5" spans="1:15" ht="52.5" customHeight="1" x14ac:dyDescent="0.25">
      <c r="A5" s="47">
        <v>1</v>
      </c>
      <c r="B5" s="50" t="s">
        <v>4</v>
      </c>
      <c r="C5" s="52">
        <v>3800.1</v>
      </c>
      <c r="D5" s="52">
        <v>3800.1</v>
      </c>
      <c r="E5" s="19"/>
      <c r="G5" s="26"/>
      <c r="H5" s="26"/>
      <c r="I5" s="20"/>
      <c r="J5" s="20"/>
      <c r="K5" s="34"/>
      <c r="L5" s="34"/>
      <c r="M5" s="58"/>
      <c r="N5" s="58"/>
      <c r="O5" s="3" t="s">
        <v>5</v>
      </c>
    </row>
    <row r="6" spans="1:15" ht="35.25" customHeight="1" x14ac:dyDescent="0.25">
      <c r="A6" s="47"/>
      <c r="B6" s="50"/>
      <c r="C6" s="52"/>
      <c r="D6" s="52"/>
      <c r="E6" s="26">
        <v>3936.2</v>
      </c>
      <c r="F6" s="26">
        <v>3936.2</v>
      </c>
      <c r="G6" s="26"/>
      <c r="H6" s="26"/>
      <c r="I6" s="26"/>
      <c r="J6" s="26"/>
      <c r="K6" s="26"/>
      <c r="L6" s="26"/>
      <c r="M6" s="26"/>
      <c r="N6" s="26"/>
      <c r="O6" s="7" t="s">
        <v>23</v>
      </c>
    </row>
    <row r="7" spans="1:15" ht="35.25" customHeight="1" x14ac:dyDescent="0.25">
      <c r="A7" s="47"/>
      <c r="B7" s="50"/>
      <c r="C7" s="52"/>
      <c r="D7" s="52"/>
      <c r="E7" s="26"/>
      <c r="F7" s="26"/>
      <c r="G7" s="26"/>
      <c r="H7" s="26"/>
      <c r="I7" s="26">
        <v>3146.5</v>
      </c>
      <c r="J7" s="26">
        <v>3146.5</v>
      </c>
      <c r="K7" s="26"/>
      <c r="L7" s="26"/>
      <c r="M7" s="26"/>
      <c r="N7" s="26"/>
      <c r="O7" s="7" t="s">
        <v>28</v>
      </c>
    </row>
    <row r="8" spans="1:15" ht="31.5" x14ac:dyDescent="0.25">
      <c r="A8" s="47"/>
      <c r="B8" s="50"/>
      <c r="C8" s="52"/>
      <c r="D8" s="52"/>
      <c r="E8" s="28"/>
      <c r="F8" s="26"/>
      <c r="G8" s="28"/>
      <c r="H8" s="26"/>
      <c r="I8" s="26"/>
      <c r="J8" s="26"/>
      <c r="K8" s="26"/>
      <c r="L8" s="26"/>
      <c r="M8" s="26">
        <v>4439.3999999999996</v>
      </c>
      <c r="N8" s="26">
        <v>4439.3999999999996</v>
      </c>
      <c r="O8" s="60" t="s">
        <v>50</v>
      </c>
    </row>
    <row r="9" spans="1:15" ht="70.5" customHeight="1" x14ac:dyDescent="0.25">
      <c r="A9" s="47">
        <v>2</v>
      </c>
      <c r="B9" s="50" t="s">
        <v>6</v>
      </c>
      <c r="C9" s="51">
        <v>18140.7</v>
      </c>
      <c r="D9" s="51">
        <v>16042.3</v>
      </c>
      <c r="E9" s="19"/>
      <c r="G9" s="23"/>
      <c r="I9" s="15"/>
      <c r="J9" s="17"/>
      <c r="K9" s="33"/>
      <c r="L9" s="33"/>
      <c r="M9" s="41"/>
      <c r="N9" s="41"/>
      <c r="O9" s="42" t="s">
        <v>11</v>
      </c>
    </row>
    <row r="10" spans="1:15" ht="145.5" customHeight="1" x14ac:dyDescent="0.25">
      <c r="A10" s="47"/>
      <c r="B10" s="50"/>
      <c r="C10" s="51"/>
      <c r="D10" s="51"/>
      <c r="E10" s="26">
        <v>24398.6</v>
      </c>
      <c r="F10" s="27">
        <v>20789.09</v>
      </c>
      <c r="G10" s="27"/>
      <c r="H10" s="29"/>
      <c r="I10" s="13"/>
      <c r="J10" s="13"/>
      <c r="K10" s="33"/>
      <c r="L10" s="33"/>
      <c r="M10" s="17"/>
      <c r="N10" s="17"/>
      <c r="O10" s="42" t="s">
        <v>29</v>
      </c>
    </row>
    <row r="11" spans="1:15" ht="81" customHeight="1" x14ac:dyDescent="0.25">
      <c r="A11" s="47"/>
      <c r="B11" s="50"/>
      <c r="C11" s="51"/>
      <c r="D11" s="51"/>
      <c r="E11" s="26"/>
      <c r="F11" s="27"/>
      <c r="G11" s="27">
        <v>11500.5</v>
      </c>
      <c r="H11" s="26">
        <v>11500.5</v>
      </c>
      <c r="I11" s="13"/>
      <c r="J11" s="13"/>
      <c r="K11" s="19"/>
      <c r="L11" s="19"/>
      <c r="M11" s="59"/>
      <c r="N11" s="59"/>
      <c r="O11" s="42" t="s">
        <v>30</v>
      </c>
    </row>
    <row r="12" spans="1:15" ht="81" customHeight="1" x14ac:dyDescent="0.25">
      <c r="A12" s="47"/>
      <c r="B12" s="50"/>
      <c r="C12" s="51"/>
      <c r="D12" s="51"/>
      <c r="E12" s="26"/>
      <c r="F12" s="27"/>
      <c r="G12" s="37"/>
      <c r="H12" s="25"/>
      <c r="I12" s="18">
        <v>10378.299999999999</v>
      </c>
      <c r="J12" s="18">
        <v>10325.799999999999</v>
      </c>
      <c r="K12" s="33"/>
      <c r="L12" s="33"/>
      <c r="M12" s="17"/>
      <c r="N12" s="17"/>
      <c r="O12" s="61" t="s">
        <v>31</v>
      </c>
    </row>
    <row r="13" spans="1:15" ht="81" customHeight="1" x14ac:dyDescent="0.25">
      <c r="A13" s="47"/>
      <c r="B13" s="50"/>
      <c r="C13" s="51"/>
      <c r="D13" s="51"/>
      <c r="E13" s="26"/>
      <c r="F13" s="27"/>
      <c r="G13" s="37"/>
      <c r="H13" s="25"/>
      <c r="I13" s="18"/>
      <c r="J13" s="18"/>
      <c r="K13" s="41">
        <v>39841</v>
      </c>
      <c r="L13" s="41">
        <v>39841</v>
      </c>
      <c r="M13" s="17"/>
      <c r="N13" s="17"/>
      <c r="O13" s="61" t="s">
        <v>40</v>
      </c>
    </row>
    <row r="14" spans="1:15" ht="243" customHeight="1" x14ac:dyDescent="0.25">
      <c r="A14" s="47"/>
      <c r="B14" s="50"/>
      <c r="C14" s="51"/>
      <c r="D14" s="51"/>
      <c r="E14" s="28"/>
      <c r="F14" s="27"/>
      <c r="G14" s="24"/>
      <c r="H14" s="25"/>
      <c r="I14" s="18"/>
      <c r="J14" s="18"/>
      <c r="K14" s="19"/>
      <c r="L14" s="19"/>
      <c r="M14" s="62">
        <v>125584.5</v>
      </c>
      <c r="N14" s="62">
        <v>125584.4</v>
      </c>
      <c r="O14" s="63" t="s">
        <v>51</v>
      </c>
    </row>
    <row r="15" spans="1:15" ht="313.5" customHeight="1" x14ac:dyDescent="0.25">
      <c r="A15" s="6">
        <v>3</v>
      </c>
      <c r="B15" s="2" t="s">
        <v>7</v>
      </c>
      <c r="C15" s="12">
        <v>14736.5</v>
      </c>
      <c r="D15" s="12">
        <v>14736.5</v>
      </c>
      <c r="E15" s="30">
        <v>11775.2</v>
      </c>
      <c r="F15" s="30">
        <v>11048.35</v>
      </c>
      <c r="G15" s="26"/>
      <c r="H15" s="26"/>
      <c r="I15" s="26"/>
      <c r="J15" s="26"/>
      <c r="K15" s="26"/>
      <c r="L15" s="26"/>
      <c r="M15" s="30">
        <v>41848.699999999997</v>
      </c>
      <c r="N15" s="30">
        <v>37991.599999999999</v>
      </c>
      <c r="O15" s="5" t="s">
        <v>53</v>
      </c>
    </row>
    <row r="16" spans="1:15" ht="87" customHeight="1" x14ac:dyDescent="0.25">
      <c r="A16" s="32"/>
      <c r="B16" s="35" t="s">
        <v>46</v>
      </c>
      <c r="C16" s="39"/>
      <c r="D16" s="33"/>
      <c r="E16" s="30"/>
      <c r="F16" s="30"/>
      <c r="G16" s="26"/>
      <c r="H16" s="26"/>
      <c r="I16" s="26"/>
      <c r="J16" s="26"/>
      <c r="K16" s="26">
        <v>6965</v>
      </c>
      <c r="L16" s="26">
        <v>6965</v>
      </c>
      <c r="M16" s="26">
        <v>6867.8</v>
      </c>
      <c r="N16" s="26">
        <v>6563.8</v>
      </c>
      <c r="O16" s="40" t="s">
        <v>44</v>
      </c>
    </row>
    <row r="17" spans="1:15" ht="114" customHeight="1" x14ac:dyDescent="0.25">
      <c r="A17" s="32"/>
      <c r="B17" s="35" t="s">
        <v>45</v>
      </c>
      <c r="C17" s="39"/>
      <c r="D17" s="33"/>
      <c r="E17" s="30"/>
      <c r="F17" s="30"/>
      <c r="G17" s="26"/>
      <c r="H17" s="26"/>
      <c r="I17" s="26"/>
      <c r="J17" s="26"/>
      <c r="K17" s="26">
        <v>773.2</v>
      </c>
      <c r="L17" s="26">
        <v>684</v>
      </c>
      <c r="M17" s="26">
        <v>1631.4</v>
      </c>
      <c r="N17" s="26">
        <v>1500.8</v>
      </c>
      <c r="O17" s="40" t="s">
        <v>52</v>
      </c>
    </row>
    <row r="18" spans="1:15" ht="172.5" customHeight="1" x14ac:dyDescent="0.25">
      <c r="A18" s="32"/>
      <c r="B18" s="2" t="s">
        <v>8</v>
      </c>
      <c r="C18" s="12">
        <v>2500</v>
      </c>
      <c r="D18" s="12">
        <v>2500</v>
      </c>
      <c r="E18" s="12"/>
      <c r="F18" s="12"/>
      <c r="G18" s="31">
        <v>13043.5</v>
      </c>
      <c r="H18" s="31">
        <v>9859.7000000000007</v>
      </c>
      <c r="I18" s="13"/>
      <c r="J18" s="13"/>
      <c r="K18" s="33"/>
      <c r="L18" s="33"/>
      <c r="M18" s="43"/>
      <c r="N18" s="43"/>
      <c r="O18" s="5" t="s">
        <v>25</v>
      </c>
    </row>
    <row r="19" spans="1:15" ht="129" customHeight="1" x14ac:dyDescent="0.25">
      <c r="A19" s="32"/>
      <c r="B19" s="2" t="s">
        <v>16</v>
      </c>
      <c r="C19" s="12"/>
      <c r="D19" s="12"/>
      <c r="E19" s="12">
        <v>15360.9</v>
      </c>
      <c r="F19" s="12">
        <v>15065.8</v>
      </c>
      <c r="G19" s="31">
        <v>2057.6</v>
      </c>
      <c r="H19" s="31">
        <v>1141.97</v>
      </c>
      <c r="I19" s="13"/>
      <c r="J19" s="13"/>
      <c r="K19" s="33"/>
      <c r="L19" s="33"/>
      <c r="M19" s="43"/>
      <c r="N19" s="43"/>
      <c r="O19" s="5" t="s">
        <v>24</v>
      </c>
    </row>
    <row r="20" spans="1:15" ht="53.25" customHeight="1" x14ac:dyDescent="0.25">
      <c r="A20" s="10"/>
      <c r="B20" s="2" t="s">
        <v>17</v>
      </c>
      <c r="C20" s="12"/>
      <c r="D20" s="12"/>
      <c r="E20" s="12"/>
      <c r="F20" s="12"/>
      <c r="G20" s="12">
        <v>6793.7</v>
      </c>
      <c r="H20" s="12">
        <v>6513.7</v>
      </c>
      <c r="I20" s="13"/>
      <c r="J20" s="13"/>
      <c r="K20" s="33"/>
      <c r="L20" s="33"/>
      <c r="M20" s="43"/>
      <c r="N20" s="43"/>
      <c r="O20" s="5" t="s">
        <v>18</v>
      </c>
    </row>
    <row r="21" spans="1:15" ht="86.25" customHeight="1" x14ac:dyDescent="0.25">
      <c r="A21" s="10"/>
      <c r="B21" s="2" t="s">
        <v>19</v>
      </c>
      <c r="C21" s="12"/>
      <c r="D21" s="12"/>
      <c r="E21" s="12"/>
      <c r="F21" s="12"/>
      <c r="G21" s="12"/>
      <c r="H21" s="12"/>
      <c r="I21" s="13"/>
      <c r="J21" s="13"/>
      <c r="K21" s="33"/>
      <c r="L21" s="33"/>
      <c r="M21" s="43"/>
      <c r="N21" s="43"/>
      <c r="O21" s="5" t="s">
        <v>20</v>
      </c>
    </row>
    <row r="22" spans="1:15" ht="122.25" customHeight="1" x14ac:dyDescent="0.25">
      <c r="A22" s="10"/>
      <c r="B22" s="2" t="s">
        <v>21</v>
      </c>
      <c r="C22" s="12"/>
      <c r="D22" s="12"/>
      <c r="E22" s="12"/>
      <c r="F22" s="12"/>
      <c r="G22" s="12"/>
      <c r="H22" s="12"/>
      <c r="I22" s="17"/>
      <c r="J22" s="17"/>
      <c r="K22" s="17"/>
      <c r="L22" s="17"/>
      <c r="M22" s="17"/>
      <c r="N22" s="17"/>
      <c r="O22" s="11" t="s">
        <v>55</v>
      </c>
    </row>
    <row r="23" spans="1:15" ht="39" customHeight="1" x14ac:dyDescent="0.25">
      <c r="A23" s="47"/>
      <c r="B23" s="57" t="s">
        <v>22</v>
      </c>
      <c r="C23" s="53"/>
      <c r="D23" s="53"/>
      <c r="E23" s="53"/>
      <c r="F23" s="53"/>
      <c r="G23" s="53"/>
      <c r="H23" s="53"/>
      <c r="I23" s="13"/>
      <c r="J23" s="13"/>
      <c r="K23" s="33"/>
      <c r="L23" s="33"/>
      <c r="M23" s="43"/>
      <c r="N23" s="43"/>
      <c r="O23" s="5" t="s">
        <v>56</v>
      </c>
    </row>
    <row r="24" spans="1:15" ht="63" x14ac:dyDescent="0.25">
      <c r="A24" s="56"/>
      <c r="B24" s="54"/>
      <c r="C24" s="54"/>
      <c r="D24" s="54"/>
      <c r="E24" s="54"/>
      <c r="F24" s="54"/>
      <c r="G24" s="54"/>
      <c r="H24" s="54"/>
      <c r="I24" s="44">
        <v>13281.9</v>
      </c>
      <c r="J24" s="44">
        <v>13281.9</v>
      </c>
      <c r="K24" s="36"/>
      <c r="L24" s="36"/>
      <c r="M24" s="36"/>
      <c r="N24" s="36"/>
      <c r="O24" s="11" t="s">
        <v>35</v>
      </c>
    </row>
    <row r="25" spans="1:15" ht="21" customHeight="1" x14ac:dyDescent="0.25">
      <c r="A25" s="34"/>
      <c r="B25" s="55"/>
      <c r="C25" s="55"/>
      <c r="D25" s="55"/>
      <c r="E25" s="55"/>
      <c r="F25" s="55"/>
      <c r="G25" s="55"/>
      <c r="H25" s="55"/>
      <c r="I25" s="45"/>
      <c r="J25" s="45"/>
      <c r="K25" s="22"/>
      <c r="L25" s="22"/>
      <c r="M25" s="22"/>
      <c r="N25" s="22"/>
      <c r="O25" s="38" t="s">
        <v>41</v>
      </c>
    </row>
    <row r="26" spans="1:15" ht="50.25" customHeight="1" x14ac:dyDescent="0.25">
      <c r="A26" s="14"/>
      <c r="B26" s="2" t="s">
        <v>32</v>
      </c>
      <c r="C26" s="13"/>
      <c r="D26" s="13"/>
      <c r="E26" s="13"/>
      <c r="F26" s="13"/>
      <c r="G26" s="13"/>
      <c r="H26" s="13"/>
      <c r="I26" s="13">
        <v>135.19999999999999</v>
      </c>
      <c r="J26" s="13">
        <v>135.19999999999999</v>
      </c>
      <c r="K26" s="33"/>
      <c r="L26" s="33"/>
      <c r="M26" s="43"/>
      <c r="N26" s="43"/>
      <c r="O26" s="5" t="s">
        <v>33</v>
      </c>
    </row>
    <row r="27" spans="1:15" ht="83.25" customHeight="1" x14ac:dyDescent="0.25">
      <c r="A27" s="19"/>
      <c r="B27" s="44" t="s">
        <v>34</v>
      </c>
      <c r="C27" s="19"/>
      <c r="D27" s="19"/>
      <c r="E27" s="19"/>
      <c r="F27" s="19"/>
      <c r="G27" s="19"/>
      <c r="H27" s="19"/>
      <c r="I27" s="22">
        <v>66999.199999999997</v>
      </c>
      <c r="J27" s="22">
        <v>66999.199999999997</v>
      </c>
      <c r="K27" s="22"/>
      <c r="L27" s="22"/>
      <c r="M27" s="22"/>
      <c r="N27" s="22"/>
      <c r="O27" s="21" t="s">
        <v>36</v>
      </c>
    </row>
    <row r="28" spans="1:15" ht="83.25" customHeight="1" x14ac:dyDescent="0.25">
      <c r="A28" s="19"/>
      <c r="B28" s="64"/>
      <c r="C28" s="19"/>
      <c r="D28" s="19"/>
      <c r="E28" s="19"/>
      <c r="F28" s="19"/>
      <c r="G28" s="19"/>
      <c r="H28" s="19"/>
      <c r="I28" s="22"/>
      <c r="J28" s="22"/>
      <c r="K28" s="22">
        <v>37600</v>
      </c>
      <c r="L28" s="22">
        <v>37600</v>
      </c>
      <c r="M28" s="22"/>
      <c r="N28" s="22"/>
      <c r="O28" s="21" t="s">
        <v>42</v>
      </c>
    </row>
    <row r="29" spans="1:15" ht="83.25" customHeight="1" x14ac:dyDescent="0.25">
      <c r="A29" s="19"/>
      <c r="B29" s="45"/>
      <c r="C29" s="19"/>
      <c r="D29" s="19"/>
      <c r="E29" s="19"/>
      <c r="F29" s="19"/>
      <c r="G29" s="19"/>
      <c r="H29" s="19"/>
      <c r="I29" s="22"/>
      <c r="J29" s="22"/>
      <c r="K29" s="19"/>
      <c r="L29" s="19"/>
      <c r="M29" s="65">
        <v>61205.9</v>
      </c>
      <c r="N29" s="65">
        <v>61205.9</v>
      </c>
      <c r="O29" s="21" t="s">
        <v>54</v>
      </c>
    </row>
    <row r="30" spans="1:15" ht="168.75" customHeight="1" x14ac:dyDescent="0.25">
      <c r="A30" s="19"/>
      <c r="B30" s="16" t="s">
        <v>37</v>
      </c>
      <c r="C30" s="19"/>
      <c r="D30" s="19"/>
      <c r="E30" s="19"/>
      <c r="F30" s="19"/>
      <c r="G30" s="19"/>
      <c r="H30" s="19"/>
      <c r="I30" s="22">
        <v>5000</v>
      </c>
      <c r="J30" s="22">
        <v>3800</v>
      </c>
      <c r="K30" s="22">
        <v>1200</v>
      </c>
      <c r="L30" s="22">
        <v>1200</v>
      </c>
      <c r="M30" s="22"/>
      <c r="N30" s="22"/>
      <c r="O30" s="21" t="s">
        <v>43</v>
      </c>
    </row>
    <row r="31" spans="1:15" ht="15.75" x14ac:dyDescent="0.25">
      <c r="A31" s="1"/>
      <c r="B31" s="1" t="s">
        <v>10</v>
      </c>
      <c r="C31" s="1">
        <f>C18+C15+C9+C5+C19+C20+C21+C22+C23</f>
        <v>39177.299999999996</v>
      </c>
      <c r="D31" s="1">
        <f>D18+D15+D9+D5+D19+D20+D21+D22+D23</f>
        <v>37078.9</v>
      </c>
      <c r="E31" s="1">
        <f>E18+E15+E10+E6+E19+E20+E21+E22+E23</f>
        <v>55470.9</v>
      </c>
      <c r="F31" s="1">
        <f>F18+F15+F10+F6+F19+F20+F21+F22+F23</f>
        <v>50839.44</v>
      </c>
      <c r="G31" s="1">
        <f>G18+G15+G11+G5+G19+G20+G21+G22+G23</f>
        <v>33395.299999999996</v>
      </c>
      <c r="H31" s="1">
        <f>H18+H15+H11+H5+H19+H20+H21+H22+H23</f>
        <v>29015.870000000003</v>
      </c>
      <c r="I31" s="1">
        <f>I18+I15+I14+I8+I19+I20+I21+I22+I24+I26+I27</f>
        <v>80416.3</v>
      </c>
      <c r="J31" s="1">
        <f>J18+J15+J14+J8+J19+J20+J21+J22+J24+J26+J27</f>
        <v>80416.3</v>
      </c>
      <c r="K31" s="1">
        <f>K30+K28+K26+K25+K22+K21+K17+K16+K13</f>
        <v>86379.199999999997</v>
      </c>
      <c r="L31" s="1">
        <f>L30+L28+L26+L25+L22+L21+L17+L16+L13</f>
        <v>86290</v>
      </c>
      <c r="M31" s="1">
        <f>M8+M14+M15+M16+M17+M29</f>
        <v>241577.69999999995</v>
      </c>
      <c r="N31" s="1">
        <f>N8+N14+N15+N16+N17+N29</f>
        <v>237285.89999999997</v>
      </c>
      <c r="O31" s="1"/>
    </row>
    <row r="34" spans="15:15" s="8" customFormat="1" ht="18.75" x14ac:dyDescent="0.3"/>
    <row r="35" spans="15:15" s="8" customFormat="1" ht="18.75" x14ac:dyDescent="0.3">
      <c r="O35" s="9"/>
    </row>
    <row r="36" spans="15:15" s="8" customFormat="1" ht="18.75" x14ac:dyDescent="0.3"/>
    <row r="37" spans="15:15" s="8" customFormat="1" ht="18.75" x14ac:dyDescent="0.3"/>
    <row r="38" spans="15:15" s="8" customFormat="1" ht="18.75" x14ac:dyDescent="0.3"/>
  </sheetData>
  <mergeCells count="35">
    <mergeCell ref="M3:M4"/>
    <mergeCell ref="N3:N4"/>
    <mergeCell ref="F23:F25"/>
    <mergeCell ref="G23:G25"/>
    <mergeCell ref="H23:H25"/>
    <mergeCell ref="A23:A24"/>
    <mergeCell ref="B23:B25"/>
    <mergeCell ref="C23:C25"/>
    <mergeCell ref="D23:D25"/>
    <mergeCell ref="E23:E25"/>
    <mergeCell ref="L3:L4"/>
    <mergeCell ref="A9:A14"/>
    <mergeCell ref="B9:B14"/>
    <mergeCell ref="C9:C14"/>
    <mergeCell ref="D9:D14"/>
    <mergeCell ref="A5:A8"/>
    <mergeCell ref="B5:B8"/>
    <mergeCell ref="C5:C8"/>
    <mergeCell ref="D5:D8"/>
    <mergeCell ref="I24:I25"/>
    <mergeCell ref="J24:J25"/>
    <mergeCell ref="B27:B29"/>
    <mergeCell ref="A1:O1"/>
    <mergeCell ref="A3:A4"/>
    <mergeCell ref="B3:B4"/>
    <mergeCell ref="C3:C4"/>
    <mergeCell ref="D3:D4"/>
    <mergeCell ref="O3:O4"/>
    <mergeCell ref="F3:F4"/>
    <mergeCell ref="E3:E4"/>
    <mergeCell ref="G3:G4"/>
    <mergeCell ref="H3:H4"/>
    <mergeCell ref="I3:I4"/>
    <mergeCell ref="J3:J4"/>
    <mergeCell ref="K3:K4"/>
  </mergeCells>
  <pageMargins left="0" right="0" top="0.74803149606299213" bottom="0.15748031496062992" header="0.31496062992125984" footer="0.31496062992125984"/>
  <pageSetup paperSize="9" scale="53" fitToHeight="0" orientation="landscape" r:id="rId1"/>
  <rowBreaks count="3" manualBreakCount="3">
    <brk id="15" max="12" man="1"/>
    <brk id="25" max="12" man="1"/>
    <brk id="31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Лист3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2025-01-17T12:29:58Z</dcterms:modified>
</cp:coreProperties>
</file>