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00"/>
  </bookViews>
  <sheets>
    <sheet name="Приложение 1" sheetId="1" r:id="rId1"/>
  </sheets>
  <definedNames>
    <definedName name="_xlnm._FilterDatabase" localSheetId="0" hidden="1">'Приложение 1'!$A$1:$I$154</definedName>
    <definedName name="_xlnm.Print_Area" localSheetId="0">'Приложение 1'!$A$1:$H$154</definedName>
  </definedNames>
  <calcPr calcId="162913"/>
</workbook>
</file>

<file path=xl/calcChain.xml><?xml version="1.0" encoding="utf-8"?>
<calcChain xmlns="http://schemas.openxmlformats.org/spreadsheetml/2006/main">
  <c r="F88" i="1" l="1"/>
  <c r="H133" i="1" l="1"/>
  <c r="H124" i="1"/>
  <c r="H117" i="1"/>
  <c r="A29" i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</calcChain>
</file>

<file path=xl/sharedStrings.xml><?xml version="1.0" encoding="utf-8"?>
<sst xmlns="http://schemas.openxmlformats.org/spreadsheetml/2006/main" count="329" uniqueCount="196">
  <si>
    <t>Наименование хозяйствующего субъекта</t>
  </si>
  <si>
    <t>Рыночная доля хозяйствующего субъекта в натуральном выражении (по объемам реализованных товаров/ работ/ услуг), в процентах</t>
  </si>
  <si>
    <t>Рыночная доля хозяйствующего субъекта в стоимостном выражении (по выручке от реализации товаров/ работ/ услуг), в процентах</t>
  </si>
  <si>
    <t>Суммарный объем государственного (со стороны субъекта РФ и муниципальных образований) финансирования хозяйствующего субъекта, в рублях</t>
  </si>
  <si>
    <t>№ п/п</t>
  </si>
  <si>
    <t>Наименование рынка присутствия хозйствующего субъекта по отраслевому признаку</t>
  </si>
  <si>
    <t>Доля участия муниципального образования в хозяйствующем субъекте, в процентах</t>
  </si>
  <si>
    <t xml:space="preserve">Приложение 1 к годовому отчету </t>
  </si>
  <si>
    <t xml:space="preserve">ИНН хозяйствующего субъекта </t>
  </si>
  <si>
    <t>Рынок спортивных услуг</t>
  </si>
  <si>
    <t>Рынок водоснабжения и водоотведения</t>
  </si>
  <si>
    <t>Рынок ритуальных услуг</t>
  </si>
  <si>
    <t>Рынок водоснабжения и водоотведения, ритуальных услуг</t>
  </si>
  <si>
    <t>Рынок услуг розничной торговли лекарственными препаратами, медицинскими изделиями и сопутствующими товарами</t>
  </si>
  <si>
    <t>Деятельность по обеспечению безопасности в чрезвычайных ситуациях </t>
  </si>
  <si>
    <t>Рынок водоснабжения и водоотведения, теплоснабжения, ритуальных услуг</t>
  </si>
  <si>
    <t>МКУК «Федоровская библиотека»</t>
  </si>
  <si>
    <t>МКУК «Мингрельская библиотека»</t>
  </si>
  <si>
    <t>МКУК «Холмская библиотека»</t>
  </si>
  <si>
    <t>МКУК «Ахтырская библиотека»</t>
  </si>
  <si>
    <t>МКУК «Абинская межпоселенческая библиотека»</t>
  </si>
  <si>
    <t>Рынок оказания услуг по перевозке пассажиров автомобильным транспортом по муниципальным маршрутам регулярных перевозок</t>
  </si>
  <si>
    <t>Иные виды деятельности (Деятельность по предоставлению прочих вспомогательных услуг для бизнеса, не включенная в другие группировки)</t>
  </si>
  <si>
    <t>ОАО «Водоканал»</t>
  </si>
  <si>
    <t>МКУ «Административно-техническое управление Мингрельского сельского поселения»</t>
  </si>
  <si>
    <t>МБУ «Административно-техническое управление Холмского сельского поселения»</t>
  </si>
  <si>
    <t>МКУ «Административно-техническое управление Ахтырского городского поселения»</t>
  </si>
  <si>
    <t>МКУ «Административно-техническое управление Абинского городского поселения»</t>
  </si>
  <si>
    <t>МКУ «Центр патриотического воспитания подростков и молодежи им В.А. Козлова»</t>
  </si>
  <si>
    <t>Деятельность органов местного самоуправления по управлению вопросами общего характера</t>
  </si>
  <si>
    <t>Администрация Варнавинского сельского поселения Абинского района</t>
  </si>
  <si>
    <t>Администрация Мингрельского сельского поселения Абинского района</t>
  </si>
  <si>
    <t>Администрация муниципального образования Абинский район</t>
  </si>
  <si>
    <t>Администрация Абинского городского поселения Абинского района</t>
  </si>
  <si>
    <t>Администрация Ахтырского городского поселения Абинского района</t>
  </si>
  <si>
    <t>Администрация Холмского сельского поселения Абинского района</t>
  </si>
  <si>
    <t>Администрация Федоровского сельского поселения Абинского района</t>
  </si>
  <si>
    <t>Администрация Ольгинского сельского поселения Абинского района</t>
  </si>
  <si>
    <t>Администрация Светлогорского сельского поселения Абинского района</t>
  </si>
  <si>
    <t>Совет муниципального образования Абинский район</t>
  </si>
  <si>
    <t>Совет Абинского городского поселения Абинского района</t>
  </si>
  <si>
    <t>Совет Холмского сельского поселения Абинского района</t>
  </si>
  <si>
    <t>Совет Мингрельского сельского поселения Абинского района</t>
  </si>
  <si>
    <t>Совет Федоровского сельского поселения Абинского района</t>
  </si>
  <si>
    <t>Совет Светлогорского сельского поселения Абинского района</t>
  </si>
  <si>
    <t>Совет Варнавинского сельского поселения Абинского района</t>
  </si>
  <si>
    <t>2323024588</t>
  </si>
  <si>
    <t>2323024531</t>
  </si>
  <si>
    <t>2323024620</t>
  </si>
  <si>
    <t>2323024676</t>
  </si>
  <si>
    <t>2323024563</t>
  </si>
  <si>
    <t>2323029586</t>
  </si>
  <si>
    <t>2323024669</t>
  </si>
  <si>
    <t>2323024556</t>
  </si>
  <si>
    <t>2323030609</t>
  </si>
  <si>
    <t>Контрольно-счетная палата муниципального образования Абинский район</t>
  </si>
  <si>
    <t xml:space="preserve">Управление сельского хозяйства </t>
  </si>
  <si>
    <t>2323023792</t>
  </si>
  <si>
    <t>2376005525</t>
  </si>
  <si>
    <t>2323023930</t>
  </si>
  <si>
    <t>2323024651</t>
  </si>
  <si>
    <t>2323024612</t>
  </si>
  <si>
    <t>2323023810</t>
  </si>
  <si>
    <t>2323023785</t>
  </si>
  <si>
    <t>2323027525</t>
  </si>
  <si>
    <t>2323028046</t>
  </si>
  <si>
    <t>2323029018</t>
  </si>
  <si>
    <t>Отдел культуры</t>
  </si>
  <si>
    <t>Отдел по делам молодежи</t>
  </si>
  <si>
    <t>Отдел по физической культуре и спорту</t>
  </si>
  <si>
    <t>Управление муниципальной собственности</t>
  </si>
  <si>
    <t>Управление образования</t>
  </si>
  <si>
    <t>ФУ администрации МО Абинский район</t>
  </si>
  <si>
    <t>Результаты мониторинга деятельности муниципальных унитарных предприятий, подведомственных муниципальных учреждений муниципального образования Краснодарского края и хозяйственных обществ, акции (доли) которых принадлежат муниципальному образованию, за 2024 год</t>
  </si>
  <si>
    <t>ООО  «ДорТранс»</t>
  </si>
  <si>
    <t>ООО «Аптека № 59»</t>
  </si>
  <si>
    <t>МАУ Абинского городского поселения «Память»</t>
  </si>
  <si>
    <t>ООО «Ахтырский рынок»</t>
  </si>
  <si>
    <t>Управление ЖКХ, транспорта и связи</t>
  </si>
  <si>
    <t>МБОУ СОШ № 1</t>
  </si>
  <si>
    <t>МБОУ СОШ № 3</t>
  </si>
  <si>
    <t>МАОУ СОШ № 4</t>
  </si>
  <si>
    <t>МБОУ СОШ № 5</t>
  </si>
  <si>
    <t>МБОУ СОШ № 6</t>
  </si>
  <si>
    <t>МКОУ ООШ № 7</t>
  </si>
  <si>
    <t>МБОУ СОШ № 9</t>
  </si>
  <si>
    <t>МБОУ СОШ № 10</t>
  </si>
  <si>
    <t>МБОУ СОШ № 12</t>
  </si>
  <si>
    <t>МКОУ ООШ № 14</t>
  </si>
  <si>
    <t>МБОУ СОШ № 15</t>
  </si>
  <si>
    <t>МБОУ СОШ № 17</t>
  </si>
  <si>
    <t>МКОУ СОШ № 18</t>
  </si>
  <si>
    <t>МБОУ СОШ № 20</t>
  </si>
  <si>
    <t>Рынок услуг общего образования</t>
  </si>
  <si>
    <t>МКОУ ООШ № 21</t>
  </si>
  <si>
    <t>МКОУ ООШ № 23</t>
  </si>
  <si>
    <t>МБОУ СОШ № 30</t>
  </si>
  <si>
    <t>МБОУ СОШ № 31</t>
  </si>
  <si>
    <t>МБОУ СОШ № 32</t>
  </si>
  <si>
    <t>МКОУ ООШ № 34</t>
  </si>
  <si>
    <t>МБОУ СОШ № 38</t>
  </si>
  <si>
    <t>МКОУ ООШ № 39</t>
  </si>
  <si>
    <t>МБОУ СОШ № 42</t>
  </si>
  <si>
    <t>МБОУ СОШ № 43</t>
  </si>
  <si>
    <t>Рынок услуг дошкольного образования</t>
  </si>
  <si>
    <t>МБДОУ Детский сад № 1</t>
  </si>
  <si>
    <t>МБДОУ Детский сад № 2</t>
  </si>
  <si>
    <t>МБДОУ Детский сад № 4</t>
  </si>
  <si>
    <t>МБДОУ Детский сад № 5</t>
  </si>
  <si>
    <t>МБДОУ Детский сад № 6</t>
  </si>
  <si>
    <t>МБДОУ Детский сад № 7</t>
  </si>
  <si>
    <t>МКДОУ Детский сад № 8</t>
  </si>
  <si>
    <t>МБДОУ Детский сад № 9</t>
  </si>
  <si>
    <t>МБДОУ Детский сад № 10</t>
  </si>
  <si>
    <t>МБДОУ Детский сад № 11</t>
  </si>
  <si>
    <t>МБДОУ Детский сад № 12</t>
  </si>
  <si>
    <t>МБДОУ Детский сад № 16</t>
  </si>
  <si>
    <t>МБДОУ Детский сад № 17</t>
  </si>
  <si>
    <t>МКДОУ Детский сад № 20</t>
  </si>
  <si>
    <t>МБДОУ Детский сад № 24</t>
  </si>
  <si>
    <t>МКДОУ Детский сад № 25</t>
  </si>
  <si>
    <t>МКДОУ Детский сад № 27</t>
  </si>
  <si>
    <t>МБДОУ Детский сад № 28</t>
  </si>
  <si>
    <t>МБДОУ Детский сад № 29</t>
  </si>
  <si>
    <t>МБДОУ Детский сад № 30</t>
  </si>
  <si>
    <t>МБДОУ Детский сад № 31</t>
  </si>
  <si>
    <t>МАДОУ Детский сад № 33</t>
  </si>
  <si>
    <t>МБДОУ Детский сад № 34</t>
  </si>
  <si>
    <t>МКДОУ Детский сад № 35</t>
  </si>
  <si>
    <t>МБДОУ Детский сад № 36</t>
  </si>
  <si>
    <t>МКДОУ Детский сад № 38</t>
  </si>
  <si>
    <t>МБДОУ Детский сад № 39</t>
  </si>
  <si>
    <t>МБДОУ Детский сад № 40</t>
  </si>
  <si>
    <t>МБДОУ Детский сад № 43</t>
  </si>
  <si>
    <t>МБДОУ Детский сад № 44</t>
  </si>
  <si>
    <t>МБДОУ ЦРР - Детский сад № 37</t>
  </si>
  <si>
    <t xml:space="preserve">Рынок дополнительного образования детей </t>
  </si>
  <si>
    <t xml:space="preserve">МБУ ДО «Дом детского творчества» </t>
  </si>
  <si>
    <t>МБУ ДО СЮТ</t>
  </si>
  <si>
    <t>МКУ ДО ЦВР «Патриот»</t>
  </si>
  <si>
    <t>МКУ ДО СШ «Спартак»</t>
  </si>
  <si>
    <t>МКУ ДО СШ «Виктория»</t>
  </si>
  <si>
    <t>Рынок дополнительного образования детей, рынок спортивных услуг</t>
  </si>
  <si>
    <t>МБУ ДО СШ «Юность»</t>
  </si>
  <si>
    <t>Рынок услуг в сфере  культуры</t>
  </si>
  <si>
    <t>МКУ «Абинский спортивно-оздоровительный клуб»</t>
  </si>
  <si>
    <t>МАУ «Спортивно-оздоровительный комплекс»</t>
  </si>
  <si>
    <t>МБУДО «ДМШ г. Абинска»</t>
  </si>
  <si>
    <t>МБУДО «ДШИ ст. Фёдоровской»</t>
  </si>
  <si>
    <t>МБУДО «ДШИ ст. Холмской»</t>
  </si>
  <si>
    <t xml:space="preserve">МБУ ДО «ДХШ г. Абинска» </t>
  </si>
  <si>
    <t>МБУ ДО «ДМШ п. Ахтырского им. Магдалица В.В.»</t>
  </si>
  <si>
    <t>МБУ «Музей Абинского района»</t>
  </si>
  <si>
    <t>МАУ «Кинотеатр «Союз»</t>
  </si>
  <si>
    <t>МАУ «Абинский КДЦ»</t>
  </si>
  <si>
    <t>МАУ «Ахтырский КДЦ»</t>
  </si>
  <si>
    <t>МАУ «Холмский КДЦ»</t>
  </si>
  <si>
    <t>МКУК «Варнавинский КДЦ»</t>
  </si>
  <si>
    <t>МКУК «Мингрельский КДЦ»</t>
  </si>
  <si>
    <t>МКУК «Ольгинский КДЦ»</t>
  </si>
  <si>
    <t>МКУК «Ольгинская библиотека»</t>
  </si>
  <si>
    <t>МКУК «Светлогорский КДЦ»</t>
  </si>
  <si>
    <t>МКУК «Федоровский КДЦ»</t>
  </si>
  <si>
    <t xml:space="preserve">МКУ «РОМЦ» </t>
  </si>
  <si>
    <t>Управление опеки и попечительства в отношении несовершеннолетних</t>
  </si>
  <si>
    <t>МКУ «ИМЦ ДПО»</t>
  </si>
  <si>
    <t>Совет Ахтырского городского поселения Абинского муниципального района Краснодарского края</t>
  </si>
  <si>
    <t>МБУ «Инженерный центр»</t>
  </si>
  <si>
    <t>МКУ «Абинкапстрой»</t>
  </si>
  <si>
    <t>МКУ «Административно-техническое управление»</t>
  </si>
  <si>
    <t>МКУ «АТУ Федоровского сельского поселения»</t>
  </si>
  <si>
    <t>МКУ «Благоустройство»</t>
  </si>
  <si>
    <t>МКУ Абинского городского поселения «Управление ЖКХ, градостроительства, ГО и ЧС»</t>
  </si>
  <si>
    <t>Совет Ольгинского сельского поселения Абинского муниципального района Краснодарского края</t>
  </si>
  <si>
    <t>МКУ «КМЦ»</t>
  </si>
  <si>
    <t>МУП «Универсал»</t>
  </si>
  <si>
    <t>МУП «ЖКХ «Холмское»</t>
  </si>
  <si>
    <t>МУП «Варнавинское»</t>
  </si>
  <si>
    <t>МУП  «ЖКХ «Мингрельское»</t>
  </si>
  <si>
    <t>Рынок водоснабжения и водоотведения, рынок ритуальных услуг</t>
  </si>
  <si>
    <t>МУП «Ольгинское ЖКХ»</t>
  </si>
  <si>
    <t>МУП «Федоровский  водоканал»</t>
  </si>
  <si>
    <t>МКУ «Центр по физической культуре, массовому спорту и работе с молодежью»</t>
  </si>
  <si>
    <t>МКУ МО Абинский район «МЦИ и П»</t>
  </si>
  <si>
    <t>МКУ «ЦБ Варнавинского сельского поселения»</t>
  </si>
  <si>
    <t>МКУ «Централизованная бухгалтерия Светлогорского сельского поселения»</t>
  </si>
  <si>
    <t>МКУ «ЦБ Ольгинского сельского поселения»</t>
  </si>
  <si>
    <t>МКУ «Централизованная бухгалтерия Федоровского сельского поселения»</t>
  </si>
  <si>
    <t>МКУ «ЦБ Мингрельского сельского поселения»</t>
  </si>
  <si>
    <t>МКУ «ЦБ Холмского сельского поселения»</t>
  </si>
  <si>
    <t>МКУ «ЦБ Ахтырского городского поселения»</t>
  </si>
  <si>
    <t>МКУ «ЦБ Абинского городского поселения»</t>
  </si>
  <si>
    <t>МКУ «Центр бухгалтерского учета и отчетности»</t>
  </si>
  <si>
    <t>МБУ  «АСФ»</t>
  </si>
  <si>
    <t>МКУ «ЕДДС»</t>
  </si>
  <si>
    <t>Деятельность органов местного самоуправления по управлению вопросами общего характера, рынок ритуальных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</si>
</sst>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4" fillId="0" borderId="0"/>
    <xf numFmtId="9" fontId="3" fillId="0" borderId="0" applyFont="0" applyFill="0" applyBorder="0" applyAlignment="0" applyProtection="0"/>
    <xf numFmtId="0" fontId="8" fillId="0" borderId="0"/>
  </cellStyleXfs>
  <cellXfs count="4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2" fontId="5" fillId="0" borderId="2" xfId="2" applyNumberFormat="1" applyFont="1" applyBorder="1" applyAlignment="1">
      <alignment horizontal="center" vertical="center" wrapText="1"/>
    </xf>
    <xf numFmtId="10" fontId="6" fillId="0" borderId="3" xfId="2" applyNumberFormat="1" applyFont="1" applyBorder="1" applyAlignment="1" applyProtection="1">
      <alignment horizontal="center" vertical="center" wrapText="1"/>
    </xf>
    <xf numFmtId="2" fontId="5" fillId="2" borderId="4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wrapText="1"/>
    </xf>
    <xf numFmtId="10" fontId="5" fillId="0" borderId="2" xfId="2" applyNumberFormat="1" applyFont="1" applyBorder="1" applyAlignment="1">
      <alignment horizontal="center" wrapText="1"/>
    </xf>
    <xf numFmtId="43" fontId="1" fillId="0" borderId="0" xfId="0" applyNumberFormat="1" applyFont="1" applyAlignment="1">
      <alignment wrapText="1"/>
    </xf>
    <xf numFmtId="10" fontId="1" fillId="0" borderId="0" xfId="3" applyNumberFormat="1" applyFont="1" applyAlignment="1">
      <alignment wrapText="1"/>
    </xf>
    <xf numFmtId="2" fontId="5" fillId="0" borderId="2" xfId="2" applyNumberFormat="1" applyFont="1" applyBorder="1" applyAlignment="1">
      <alignment horizontal="center" wrapText="1"/>
    </xf>
    <xf numFmtId="2" fontId="5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2" fontId="5" fillId="0" borderId="2" xfId="3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2" fontId="2" fillId="0" borderId="1" xfId="3" applyNumberFormat="1" applyFont="1" applyBorder="1" applyAlignment="1">
      <alignment horizontal="center" wrapText="1"/>
    </xf>
    <xf numFmtId="10" fontId="1" fillId="0" borderId="0" xfId="3" applyNumberFormat="1" applyFont="1" applyBorder="1" applyAlignment="1">
      <alignment wrapText="1"/>
    </xf>
    <xf numFmtId="43" fontId="1" fillId="0" borderId="0" xfId="0" applyNumberFormat="1" applyFont="1" applyBorder="1" applyAlignment="1">
      <alignment wrapText="1"/>
    </xf>
    <xf numFmtId="43" fontId="1" fillId="0" borderId="0" xfId="3" applyNumberFormat="1" applyFont="1" applyBorder="1" applyAlignment="1">
      <alignment wrapText="1"/>
    </xf>
    <xf numFmtId="0" fontId="5" fillId="0" borderId="2" xfId="2" applyFont="1" applyFill="1" applyBorder="1" applyAlignment="1">
      <alignment horizontal="justify" wrapText="1"/>
    </xf>
    <xf numFmtId="0" fontId="5" fillId="0" borderId="3" xfId="2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2" fontId="7" fillId="0" borderId="6" xfId="0" applyNumberFormat="1" applyFont="1" applyBorder="1" applyAlignment="1" applyProtection="1">
      <alignment horizontal="center" wrapText="1"/>
    </xf>
    <xf numFmtId="43" fontId="2" fillId="0" borderId="0" xfId="0" applyNumberFormat="1" applyFont="1" applyAlignment="1">
      <alignment wrapText="1"/>
    </xf>
    <xf numFmtId="43" fontId="5" fillId="0" borderId="0" xfId="3" applyNumberFormat="1" applyFont="1" applyBorder="1" applyAlignment="1">
      <alignment horizontal="center" vertical="center" wrapText="1"/>
    </xf>
    <xf numFmtId="0" fontId="5" fillId="0" borderId="7" xfId="2" applyFont="1" applyFill="1" applyBorder="1" applyAlignment="1">
      <alignment horizontal="justify" wrapText="1"/>
    </xf>
    <xf numFmtId="10" fontId="6" fillId="0" borderId="3" xfId="2" applyNumberFormat="1" applyFont="1" applyBorder="1" applyAlignment="1" applyProtection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2" fontId="1" fillId="0" borderId="0" xfId="0" applyNumberFormat="1" applyFont="1" applyAlignment="1">
      <alignment wrapText="1"/>
    </xf>
    <xf numFmtId="43" fontId="2" fillId="0" borderId="1" xfId="1" applyFont="1" applyFill="1" applyBorder="1" applyAlignment="1">
      <alignment horizontal="center" wrapText="1"/>
    </xf>
    <xf numFmtId="43" fontId="6" fillId="0" borderId="1" xfId="1" applyFont="1" applyFill="1" applyBorder="1" applyAlignment="1">
      <alignment horizontal="center" wrapText="1"/>
    </xf>
    <xf numFmtId="43" fontId="2" fillId="0" borderId="5" xfId="1" applyFont="1" applyFill="1" applyBorder="1" applyAlignment="1">
      <alignment horizontal="center" wrapText="1"/>
    </xf>
    <xf numFmtId="43" fontId="2" fillId="0" borderId="8" xfId="1" applyFont="1" applyFill="1" applyBorder="1" applyAlignment="1">
      <alignment horizont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</cellXfs>
  <cellStyles count="5">
    <cellStyle name="Excel Built-in Explanatory Text" xfId="4"/>
    <cellStyle name="Excel Built-in Normal" xfId="2"/>
    <cellStyle name="Обычный" xfId="0" builtinId="0"/>
    <cellStyle name="Процентный" xfId="3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4"/>
  <sheetViews>
    <sheetView tabSelected="1" view="pageBreakPreview" topLeftCell="A136" zoomScaleNormal="100" zoomScaleSheetLayoutView="100" workbookViewId="0">
      <selection activeCell="H143" sqref="H143"/>
    </sheetView>
  </sheetViews>
  <sheetFormatPr defaultRowHeight="12.75" x14ac:dyDescent="0.2"/>
  <cols>
    <col min="1" max="1" width="4" style="16" customWidth="1"/>
    <col min="2" max="2" width="31.5703125" style="28" customWidth="1"/>
    <col min="3" max="3" width="14.42578125" style="28" customWidth="1"/>
    <col min="4" max="4" width="15.42578125" style="17" customWidth="1"/>
    <col min="5" max="5" width="34.42578125" style="17" customWidth="1"/>
    <col min="6" max="6" width="25" style="17" customWidth="1"/>
    <col min="7" max="7" width="23.85546875" style="17" customWidth="1"/>
    <col min="8" max="8" width="26.85546875" style="17" customWidth="1"/>
    <col min="9" max="12" width="18.42578125" style="1" customWidth="1"/>
    <col min="13" max="16384" width="9.140625" style="2"/>
  </cols>
  <sheetData>
    <row r="1" spans="1:8" ht="30" customHeight="1" x14ac:dyDescent="0.2">
      <c r="A1" s="40" t="s">
        <v>7</v>
      </c>
      <c r="B1" s="40"/>
      <c r="C1" s="40"/>
      <c r="D1" s="40"/>
      <c r="E1" s="40"/>
      <c r="F1" s="40"/>
      <c r="G1" s="40"/>
      <c r="H1" s="40"/>
    </row>
    <row r="2" spans="1:8" ht="12.75" customHeight="1" x14ac:dyDescent="0.2">
      <c r="A2" s="41" t="s">
        <v>73</v>
      </c>
      <c r="B2" s="41"/>
      <c r="C2" s="41"/>
      <c r="D2" s="41"/>
      <c r="E2" s="41"/>
      <c r="F2" s="41"/>
      <c r="G2" s="41"/>
      <c r="H2" s="41"/>
    </row>
    <row r="3" spans="1:8" ht="63" customHeight="1" x14ac:dyDescent="0.2">
      <c r="A3" s="41"/>
      <c r="B3" s="41"/>
      <c r="C3" s="41"/>
      <c r="D3" s="41"/>
      <c r="E3" s="41"/>
      <c r="F3" s="41"/>
      <c r="G3" s="41"/>
      <c r="H3" s="41"/>
    </row>
    <row r="4" spans="1:8" ht="94.5" customHeight="1" x14ac:dyDescent="0.2">
      <c r="A4" s="34" t="s">
        <v>4</v>
      </c>
      <c r="B4" s="34" t="s">
        <v>0</v>
      </c>
      <c r="C4" s="34" t="s">
        <v>8</v>
      </c>
      <c r="D4" s="34" t="s">
        <v>6</v>
      </c>
      <c r="E4" s="34" t="s">
        <v>5</v>
      </c>
      <c r="F4" s="34" t="s">
        <v>1</v>
      </c>
      <c r="G4" s="34" t="s">
        <v>2</v>
      </c>
      <c r="H4" s="34" t="s">
        <v>3</v>
      </c>
    </row>
    <row r="5" spans="1:8" ht="32.25" customHeight="1" x14ac:dyDescent="0.2">
      <c r="A5" s="12">
        <v>1</v>
      </c>
      <c r="B5" s="26" t="s">
        <v>79</v>
      </c>
      <c r="C5" s="27">
        <v>2323018418</v>
      </c>
      <c r="D5" s="13">
        <v>100</v>
      </c>
      <c r="E5" s="14" t="s">
        <v>93</v>
      </c>
      <c r="F5" s="29">
        <v>8.6999999999999993</v>
      </c>
      <c r="G5" s="29">
        <v>7.34</v>
      </c>
      <c r="H5" s="36">
        <v>71901341</v>
      </c>
    </row>
    <row r="6" spans="1:8" x14ac:dyDescent="0.2">
      <c r="A6" s="12">
        <v>2</v>
      </c>
      <c r="B6" s="26" t="s">
        <v>80</v>
      </c>
      <c r="C6" s="27">
        <v>2323016555</v>
      </c>
      <c r="D6" s="13">
        <v>100</v>
      </c>
      <c r="E6" s="14" t="s">
        <v>93</v>
      </c>
      <c r="F6" s="29">
        <v>9.35</v>
      </c>
      <c r="G6" s="29">
        <v>7.91</v>
      </c>
      <c r="H6" s="36">
        <v>62419786.480000004</v>
      </c>
    </row>
    <row r="7" spans="1:8" x14ac:dyDescent="0.2">
      <c r="A7" s="12">
        <v>3</v>
      </c>
      <c r="B7" s="26" t="s">
        <v>81</v>
      </c>
      <c r="C7" s="27">
        <v>2323016548</v>
      </c>
      <c r="D7" s="13">
        <v>100</v>
      </c>
      <c r="E7" s="14" t="s">
        <v>93</v>
      </c>
      <c r="F7" s="29">
        <v>12.94</v>
      </c>
      <c r="G7" s="29">
        <v>11.9</v>
      </c>
      <c r="H7" s="36">
        <v>126877613.14000002</v>
      </c>
    </row>
    <row r="8" spans="1:8" x14ac:dyDescent="0.2">
      <c r="A8" s="12">
        <v>4</v>
      </c>
      <c r="B8" s="26" t="s">
        <v>82</v>
      </c>
      <c r="C8" s="27">
        <v>2323012173</v>
      </c>
      <c r="D8" s="13">
        <v>100</v>
      </c>
      <c r="E8" s="14" t="s">
        <v>93</v>
      </c>
      <c r="F8" s="29">
        <v>4.25</v>
      </c>
      <c r="G8" s="29">
        <v>4.43</v>
      </c>
      <c r="H8" s="36">
        <v>43346370.149999999</v>
      </c>
    </row>
    <row r="9" spans="1:8" x14ac:dyDescent="0.2">
      <c r="A9" s="12">
        <v>5</v>
      </c>
      <c r="B9" s="26" t="s">
        <v>83</v>
      </c>
      <c r="C9" s="27">
        <v>2323018390</v>
      </c>
      <c r="D9" s="13">
        <v>100</v>
      </c>
      <c r="E9" s="14" t="s">
        <v>93</v>
      </c>
      <c r="F9" s="29">
        <v>5.41</v>
      </c>
      <c r="G9" s="29">
        <v>6.16</v>
      </c>
      <c r="H9" s="36">
        <v>60113815.649999999</v>
      </c>
    </row>
    <row r="10" spans="1:8" x14ac:dyDescent="0.2">
      <c r="A10" s="12">
        <v>6</v>
      </c>
      <c r="B10" s="26" t="s">
        <v>84</v>
      </c>
      <c r="C10" s="27">
        <v>2323017164</v>
      </c>
      <c r="D10" s="13">
        <v>100</v>
      </c>
      <c r="E10" s="14" t="s">
        <v>93</v>
      </c>
      <c r="F10" s="29">
        <v>0.42</v>
      </c>
      <c r="G10" s="29">
        <v>0</v>
      </c>
      <c r="H10" s="36">
        <v>13119831.1</v>
      </c>
    </row>
    <row r="11" spans="1:8" x14ac:dyDescent="0.2">
      <c r="A11" s="12">
        <v>7</v>
      </c>
      <c r="B11" s="26" t="s">
        <v>85</v>
      </c>
      <c r="C11" s="27">
        <v>2323019186</v>
      </c>
      <c r="D11" s="13">
        <v>100</v>
      </c>
      <c r="E11" s="14" t="s">
        <v>93</v>
      </c>
      <c r="F11" s="29">
        <v>1.43</v>
      </c>
      <c r="G11" s="29">
        <v>3.12</v>
      </c>
      <c r="H11" s="36">
        <v>35360727.620000005</v>
      </c>
    </row>
    <row r="12" spans="1:8" x14ac:dyDescent="0.2">
      <c r="A12" s="12">
        <v>8</v>
      </c>
      <c r="B12" s="26" t="s">
        <v>86</v>
      </c>
      <c r="C12" s="27">
        <v>2323018369</v>
      </c>
      <c r="D12" s="13">
        <v>100</v>
      </c>
      <c r="E12" s="14" t="s">
        <v>93</v>
      </c>
      <c r="F12" s="29">
        <v>4.75</v>
      </c>
      <c r="G12" s="29">
        <v>5.46</v>
      </c>
      <c r="H12" s="36">
        <v>66394995.660000004</v>
      </c>
    </row>
    <row r="13" spans="1:8" x14ac:dyDescent="0.2">
      <c r="A13" s="12">
        <v>9</v>
      </c>
      <c r="B13" s="26" t="s">
        <v>87</v>
      </c>
      <c r="C13" s="27">
        <v>2323005419</v>
      </c>
      <c r="D13" s="13">
        <v>100</v>
      </c>
      <c r="E13" s="14" t="s">
        <v>93</v>
      </c>
      <c r="F13" s="29">
        <v>3.16</v>
      </c>
      <c r="G13" s="29">
        <v>4.34</v>
      </c>
      <c r="H13" s="36">
        <v>42103085.359999999</v>
      </c>
    </row>
    <row r="14" spans="1:8" x14ac:dyDescent="0.2">
      <c r="A14" s="12">
        <v>10</v>
      </c>
      <c r="B14" s="26" t="s">
        <v>88</v>
      </c>
      <c r="C14" s="27">
        <v>2323018457</v>
      </c>
      <c r="D14" s="13">
        <v>100</v>
      </c>
      <c r="E14" s="14" t="s">
        <v>93</v>
      </c>
      <c r="F14" s="29">
        <v>1.47</v>
      </c>
      <c r="G14" s="29">
        <v>0</v>
      </c>
      <c r="H14" s="36">
        <v>22990443.989999998</v>
      </c>
    </row>
    <row r="15" spans="1:8" x14ac:dyDescent="0.2">
      <c r="A15" s="12">
        <v>11</v>
      </c>
      <c r="B15" s="26" t="s">
        <v>89</v>
      </c>
      <c r="C15" s="27">
        <v>2323017365</v>
      </c>
      <c r="D15" s="13">
        <v>100</v>
      </c>
      <c r="E15" s="14" t="s">
        <v>93</v>
      </c>
      <c r="F15" s="29">
        <v>5.61</v>
      </c>
      <c r="G15" s="29">
        <v>5.37</v>
      </c>
      <c r="H15" s="36">
        <v>56791980.659999996</v>
      </c>
    </row>
    <row r="16" spans="1:8" x14ac:dyDescent="0.2">
      <c r="A16" s="12">
        <v>12</v>
      </c>
      <c r="B16" s="26" t="s">
        <v>90</v>
      </c>
      <c r="C16" s="27">
        <v>2323017608</v>
      </c>
      <c r="D16" s="13">
        <v>100</v>
      </c>
      <c r="E16" s="14" t="s">
        <v>93</v>
      </c>
      <c r="F16" s="29">
        <v>7.6</v>
      </c>
      <c r="G16" s="29">
        <v>7.39</v>
      </c>
      <c r="H16" s="36">
        <v>73686797.829999998</v>
      </c>
    </row>
    <row r="17" spans="1:8" x14ac:dyDescent="0.2">
      <c r="A17" s="12">
        <v>13</v>
      </c>
      <c r="B17" s="26" t="s">
        <v>91</v>
      </c>
      <c r="C17" s="27">
        <v>2323018312</v>
      </c>
      <c r="D17" s="13">
        <v>100</v>
      </c>
      <c r="E17" s="14" t="s">
        <v>93</v>
      </c>
      <c r="F17" s="29">
        <v>0.72</v>
      </c>
      <c r="G17" s="29">
        <v>0</v>
      </c>
      <c r="H17" s="36">
        <v>21049718.91</v>
      </c>
    </row>
    <row r="18" spans="1:8" x14ac:dyDescent="0.2">
      <c r="A18" s="12">
        <v>14</v>
      </c>
      <c r="B18" s="26" t="s">
        <v>92</v>
      </c>
      <c r="C18" s="27">
        <v>2323017372</v>
      </c>
      <c r="D18" s="13">
        <v>100</v>
      </c>
      <c r="E18" s="14" t="s">
        <v>93</v>
      </c>
      <c r="F18" s="29">
        <v>1.1399999999999999</v>
      </c>
      <c r="G18" s="29">
        <v>2.54</v>
      </c>
      <c r="H18" s="36">
        <v>23435315.899999999</v>
      </c>
    </row>
    <row r="19" spans="1:8" x14ac:dyDescent="0.2">
      <c r="A19" s="12">
        <v>15</v>
      </c>
      <c r="B19" s="26" t="s">
        <v>94</v>
      </c>
      <c r="C19" s="27">
        <v>2323018425</v>
      </c>
      <c r="D19" s="13">
        <v>100</v>
      </c>
      <c r="E19" s="14" t="s">
        <v>93</v>
      </c>
      <c r="F19" s="29">
        <v>0.43</v>
      </c>
      <c r="G19" s="29">
        <v>0</v>
      </c>
      <c r="H19" s="36">
        <v>17278414.239999998</v>
      </c>
    </row>
    <row r="20" spans="1:8" x14ac:dyDescent="0.2">
      <c r="A20" s="12">
        <v>16</v>
      </c>
      <c r="B20" s="26" t="s">
        <v>95</v>
      </c>
      <c r="C20" s="27">
        <v>2323017397</v>
      </c>
      <c r="D20" s="13">
        <v>100</v>
      </c>
      <c r="E20" s="14" t="s">
        <v>93</v>
      </c>
      <c r="F20" s="29">
        <v>0.64</v>
      </c>
      <c r="G20" s="29">
        <v>0</v>
      </c>
      <c r="H20" s="36">
        <v>18513084.48</v>
      </c>
    </row>
    <row r="21" spans="1:8" x14ac:dyDescent="0.2">
      <c r="A21" s="12">
        <v>17</v>
      </c>
      <c r="B21" s="26" t="s">
        <v>96</v>
      </c>
      <c r="C21" s="27">
        <v>2323018270</v>
      </c>
      <c r="D21" s="13">
        <v>100</v>
      </c>
      <c r="E21" s="14" t="s">
        <v>93</v>
      </c>
      <c r="F21" s="29">
        <v>3.84</v>
      </c>
      <c r="G21" s="29">
        <v>4.92</v>
      </c>
      <c r="H21" s="36">
        <v>48224099.380000003</v>
      </c>
    </row>
    <row r="22" spans="1:8" x14ac:dyDescent="0.2">
      <c r="A22" s="12">
        <v>18</v>
      </c>
      <c r="B22" s="26" t="s">
        <v>97</v>
      </c>
      <c r="C22" s="27">
        <v>2323017380</v>
      </c>
      <c r="D22" s="13">
        <v>100</v>
      </c>
      <c r="E22" s="14" t="s">
        <v>93</v>
      </c>
      <c r="F22" s="29">
        <v>1.48</v>
      </c>
      <c r="G22" s="29">
        <v>2.7</v>
      </c>
      <c r="H22" s="36">
        <v>25491386.5</v>
      </c>
    </row>
    <row r="23" spans="1:8" x14ac:dyDescent="0.2">
      <c r="A23" s="12">
        <v>19</v>
      </c>
      <c r="B23" s="26" t="s">
        <v>98</v>
      </c>
      <c r="C23" s="27">
        <v>2323018305</v>
      </c>
      <c r="D23" s="13">
        <v>100</v>
      </c>
      <c r="E23" s="14" t="s">
        <v>93</v>
      </c>
      <c r="F23" s="29">
        <v>1.31</v>
      </c>
      <c r="G23" s="29">
        <v>3</v>
      </c>
      <c r="H23" s="36">
        <v>32780802.350000001</v>
      </c>
    </row>
    <row r="24" spans="1:8" x14ac:dyDescent="0.2">
      <c r="A24" s="12">
        <v>20</v>
      </c>
      <c r="B24" s="26" t="s">
        <v>99</v>
      </c>
      <c r="C24" s="27">
        <v>2323018376</v>
      </c>
      <c r="D24" s="13">
        <v>100</v>
      </c>
      <c r="E24" s="14" t="s">
        <v>93</v>
      </c>
      <c r="F24" s="29">
        <v>0.64</v>
      </c>
      <c r="G24" s="29">
        <v>0</v>
      </c>
      <c r="H24" s="36">
        <v>15770455.74</v>
      </c>
    </row>
    <row r="25" spans="1:8" x14ac:dyDescent="0.2">
      <c r="A25" s="12">
        <v>21</v>
      </c>
      <c r="B25" s="26" t="s">
        <v>100</v>
      </c>
      <c r="C25" s="27">
        <v>2323015720</v>
      </c>
      <c r="D25" s="13">
        <v>100</v>
      </c>
      <c r="E25" s="14" t="s">
        <v>93</v>
      </c>
      <c r="F25" s="29">
        <v>13</v>
      </c>
      <c r="G25" s="29">
        <v>11.6</v>
      </c>
      <c r="H25" s="36">
        <v>113451448.92</v>
      </c>
    </row>
    <row r="26" spans="1:8" x14ac:dyDescent="0.2">
      <c r="A26" s="12">
        <v>22</v>
      </c>
      <c r="B26" s="26" t="s">
        <v>101</v>
      </c>
      <c r="C26" s="27">
        <v>2323018256</v>
      </c>
      <c r="D26" s="13">
        <v>100</v>
      </c>
      <c r="E26" s="14" t="s">
        <v>93</v>
      </c>
      <c r="F26" s="29">
        <v>0.28999999999999998</v>
      </c>
      <c r="G26" s="29">
        <v>0</v>
      </c>
      <c r="H26" s="36">
        <v>12936052.84</v>
      </c>
    </row>
    <row r="27" spans="1:8" x14ac:dyDescent="0.2">
      <c r="A27" s="12">
        <v>23</v>
      </c>
      <c r="B27" s="26" t="s">
        <v>102</v>
      </c>
      <c r="C27" s="27">
        <v>2323018288</v>
      </c>
      <c r="D27" s="13">
        <v>100</v>
      </c>
      <c r="E27" s="14" t="s">
        <v>93</v>
      </c>
      <c r="F27" s="29">
        <v>5.28</v>
      </c>
      <c r="G27" s="29">
        <v>5.44</v>
      </c>
      <c r="H27" s="36">
        <v>64903131.510000005</v>
      </c>
    </row>
    <row r="28" spans="1:8" x14ac:dyDescent="0.2">
      <c r="A28" s="12">
        <v>24</v>
      </c>
      <c r="B28" s="26" t="s">
        <v>103</v>
      </c>
      <c r="C28" s="27">
        <v>2323017220</v>
      </c>
      <c r="D28" s="13">
        <v>100</v>
      </c>
      <c r="E28" s="14" t="s">
        <v>93</v>
      </c>
      <c r="F28" s="29">
        <v>6.14</v>
      </c>
      <c r="G28" s="29">
        <v>6.38</v>
      </c>
      <c r="H28" s="36">
        <v>64098240.82</v>
      </c>
    </row>
    <row r="29" spans="1:8" x14ac:dyDescent="0.2">
      <c r="A29" s="12">
        <f t="shared" ref="A29:A70" si="0">1+A28</f>
        <v>25</v>
      </c>
      <c r="B29" s="26" t="s">
        <v>105</v>
      </c>
      <c r="C29" s="27">
        <v>2323018168</v>
      </c>
      <c r="D29" s="13">
        <v>100</v>
      </c>
      <c r="E29" s="14" t="s">
        <v>104</v>
      </c>
      <c r="F29" s="13">
        <v>2.2599999999999998</v>
      </c>
      <c r="G29" s="13">
        <v>2.38</v>
      </c>
      <c r="H29" s="36">
        <v>14882634</v>
      </c>
    </row>
    <row r="30" spans="1:8" x14ac:dyDescent="0.2">
      <c r="A30" s="12">
        <f t="shared" si="0"/>
        <v>26</v>
      </c>
      <c r="B30" s="26" t="s">
        <v>106</v>
      </c>
      <c r="C30" s="27">
        <v>2323018129</v>
      </c>
      <c r="D30" s="13">
        <v>100</v>
      </c>
      <c r="E30" s="14" t="s">
        <v>104</v>
      </c>
      <c r="F30" s="13">
        <v>3.96</v>
      </c>
      <c r="G30" s="13">
        <v>4.34</v>
      </c>
      <c r="H30" s="36">
        <v>21177893.109999999</v>
      </c>
    </row>
    <row r="31" spans="1:8" x14ac:dyDescent="0.2">
      <c r="A31" s="12">
        <f t="shared" si="0"/>
        <v>27</v>
      </c>
      <c r="B31" s="26" t="s">
        <v>107</v>
      </c>
      <c r="C31" s="27">
        <v>2323018707</v>
      </c>
      <c r="D31" s="13">
        <v>100</v>
      </c>
      <c r="E31" s="14" t="s">
        <v>104</v>
      </c>
      <c r="F31" s="13">
        <v>4.3</v>
      </c>
      <c r="G31" s="13">
        <v>5.32</v>
      </c>
      <c r="H31" s="36">
        <v>29762293</v>
      </c>
    </row>
    <row r="32" spans="1:8" x14ac:dyDescent="0.2">
      <c r="A32" s="12">
        <f t="shared" si="0"/>
        <v>28</v>
      </c>
      <c r="B32" s="26" t="s">
        <v>108</v>
      </c>
      <c r="C32" s="27">
        <v>2323021690</v>
      </c>
      <c r="D32" s="13">
        <v>100</v>
      </c>
      <c r="E32" s="14" t="s">
        <v>104</v>
      </c>
      <c r="F32" s="13">
        <v>3.68</v>
      </c>
      <c r="G32" s="13">
        <v>3.8</v>
      </c>
      <c r="H32" s="36">
        <v>24232144.379999999</v>
      </c>
    </row>
    <row r="33" spans="1:8" x14ac:dyDescent="0.2">
      <c r="A33" s="12">
        <f t="shared" si="0"/>
        <v>29</v>
      </c>
      <c r="B33" s="26" t="s">
        <v>109</v>
      </c>
      <c r="C33" s="27">
        <v>2323018150</v>
      </c>
      <c r="D33" s="13">
        <v>100</v>
      </c>
      <c r="E33" s="14" t="s">
        <v>104</v>
      </c>
      <c r="F33" s="13">
        <v>2.12</v>
      </c>
      <c r="G33" s="13">
        <v>2.2400000000000002</v>
      </c>
      <c r="H33" s="36">
        <v>16421506.859999999</v>
      </c>
    </row>
    <row r="34" spans="1:8" x14ac:dyDescent="0.2">
      <c r="A34" s="12">
        <f t="shared" si="0"/>
        <v>30</v>
      </c>
      <c r="B34" s="26" t="s">
        <v>110</v>
      </c>
      <c r="C34" s="27">
        <v>2323018104</v>
      </c>
      <c r="D34" s="13">
        <v>100</v>
      </c>
      <c r="E34" s="14" t="s">
        <v>104</v>
      </c>
      <c r="F34" s="13">
        <v>3.57</v>
      </c>
      <c r="G34" s="13">
        <v>3.84</v>
      </c>
      <c r="H34" s="36">
        <v>18326205</v>
      </c>
    </row>
    <row r="35" spans="1:8" x14ac:dyDescent="0.2">
      <c r="A35" s="12">
        <f t="shared" si="0"/>
        <v>31</v>
      </c>
      <c r="B35" s="26" t="s">
        <v>111</v>
      </c>
      <c r="C35" s="27">
        <v>2323023094</v>
      </c>
      <c r="D35" s="13">
        <v>100</v>
      </c>
      <c r="E35" s="14" t="s">
        <v>104</v>
      </c>
      <c r="F35" s="13">
        <v>0.98</v>
      </c>
      <c r="G35" s="13">
        <v>0</v>
      </c>
      <c r="H35" s="36">
        <v>11166495.380000001</v>
      </c>
    </row>
    <row r="36" spans="1:8" x14ac:dyDescent="0.2">
      <c r="A36" s="12">
        <f t="shared" si="0"/>
        <v>32</v>
      </c>
      <c r="B36" s="26" t="s">
        <v>112</v>
      </c>
      <c r="C36" s="27">
        <v>2323018048</v>
      </c>
      <c r="D36" s="13">
        <v>100</v>
      </c>
      <c r="E36" s="14" t="s">
        <v>104</v>
      </c>
      <c r="F36" s="13">
        <v>0.22</v>
      </c>
      <c r="G36" s="13">
        <v>0.09</v>
      </c>
      <c r="H36" s="36">
        <v>8501656.6999999993</v>
      </c>
    </row>
    <row r="37" spans="1:8" x14ac:dyDescent="0.2">
      <c r="A37" s="12">
        <f t="shared" si="0"/>
        <v>33</v>
      </c>
      <c r="B37" s="26" t="s">
        <v>113</v>
      </c>
      <c r="C37" s="27">
        <v>2323018062</v>
      </c>
      <c r="D37" s="13">
        <v>100</v>
      </c>
      <c r="E37" s="14" t="s">
        <v>104</v>
      </c>
      <c r="F37" s="13">
        <v>1.28</v>
      </c>
      <c r="G37" s="13">
        <v>1.24</v>
      </c>
      <c r="H37" s="36">
        <v>11482562.609999999</v>
      </c>
    </row>
    <row r="38" spans="1:8" x14ac:dyDescent="0.2">
      <c r="A38" s="12">
        <f t="shared" si="0"/>
        <v>34</v>
      </c>
      <c r="B38" s="26" t="s">
        <v>114</v>
      </c>
      <c r="C38" s="27">
        <v>2323018023</v>
      </c>
      <c r="D38" s="13">
        <v>100</v>
      </c>
      <c r="E38" s="14" t="s">
        <v>104</v>
      </c>
      <c r="F38" s="13">
        <v>3.52</v>
      </c>
      <c r="G38" s="13">
        <v>4.01</v>
      </c>
      <c r="H38" s="36">
        <v>22071877.420000002</v>
      </c>
    </row>
    <row r="39" spans="1:8" x14ac:dyDescent="0.2">
      <c r="A39" s="12">
        <f t="shared" si="0"/>
        <v>35</v>
      </c>
      <c r="B39" s="26" t="s">
        <v>115</v>
      </c>
      <c r="C39" s="27">
        <v>2323018009</v>
      </c>
      <c r="D39" s="13">
        <v>100</v>
      </c>
      <c r="E39" s="14" t="s">
        <v>104</v>
      </c>
      <c r="F39" s="13">
        <v>1.42</v>
      </c>
      <c r="G39" s="13">
        <v>1.4</v>
      </c>
      <c r="H39" s="36">
        <v>15463828.720000001</v>
      </c>
    </row>
    <row r="40" spans="1:8" x14ac:dyDescent="0.2">
      <c r="A40" s="12">
        <f t="shared" si="0"/>
        <v>36</v>
      </c>
      <c r="B40" s="26" t="s">
        <v>116</v>
      </c>
      <c r="C40" s="27">
        <v>2323030077</v>
      </c>
      <c r="D40" s="13">
        <v>100</v>
      </c>
      <c r="E40" s="14" t="s">
        <v>104</v>
      </c>
      <c r="F40" s="13">
        <v>2.99</v>
      </c>
      <c r="G40" s="13">
        <v>3.26</v>
      </c>
      <c r="H40" s="36">
        <v>18440743.079999998</v>
      </c>
    </row>
    <row r="41" spans="1:8" x14ac:dyDescent="0.2">
      <c r="A41" s="12">
        <f t="shared" si="0"/>
        <v>37</v>
      </c>
      <c r="B41" s="26" t="s">
        <v>117</v>
      </c>
      <c r="C41" s="27">
        <v>2376005701</v>
      </c>
      <c r="D41" s="13">
        <v>100</v>
      </c>
      <c r="E41" s="14" t="s">
        <v>104</v>
      </c>
      <c r="F41" s="13">
        <v>3.1</v>
      </c>
      <c r="G41" s="13">
        <v>2.87</v>
      </c>
      <c r="H41" s="36">
        <v>24522619.850000001</v>
      </c>
    </row>
    <row r="42" spans="1:8" x14ac:dyDescent="0.2">
      <c r="A42" s="12">
        <f t="shared" si="0"/>
        <v>38</v>
      </c>
      <c r="B42" s="26" t="s">
        <v>118</v>
      </c>
      <c r="C42" s="27">
        <v>2323024933</v>
      </c>
      <c r="D42" s="13">
        <v>100</v>
      </c>
      <c r="E42" s="14" t="s">
        <v>104</v>
      </c>
      <c r="F42" s="13">
        <v>3.1</v>
      </c>
      <c r="G42" s="13">
        <v>0</v>
      </c>
      <c r="H42" s="36">
        <v>12679053.09</v>
      </c>
    </row>
    <row r="43" spans="1:8" x14ac:dyDescent="0.2">
      <c r="A43" s="12">
        <f t="shared" si="0"/>
        <v>39</v>
      </c>
      <c r="B43" s="26" t="s">
        <v>119</v>
      </c>
      <c r="C43" s="27">
        <v>2323018136</v>
      </c>
      <c r="D43" s="13">
        <v>100</v>
      </c>
      <c r="E43" s="14" t="s">
        <v>104</v>
      </c>
      <c r="F43" s="13">
        <v>4.83</v>
      </c>
      <c r="G43" s="13">
        <v>4.25</v>
      </c>
      <c r="H43" s="36">
        <v>30286666.84</v>
      </c>
    </row>
    <row r="44" spans="1:8" x14ac:dyDescent="0.2">
      <c r="A44" s="12">
        <f t="shared" si="0"/>
        <v>40</v>
      </c>
      <c r="B44" s="26" t="s">
        <v>120</v>
      </c>
      <c r="C44" s="27">
        <v>2323019595</v>
      </c>
      <c r="D44" s="13">
        <v>100</v>
      </c>
      <c r="E44" s="14" t="s">
        <v>104</v>
      </c>
      <c r="F44" s="13">
        <v>0.98</v>
      </c>
      <c r="G44" s="13">
        <v>0</v>
      </c>
      <c r="H44" s="36">
        <v>10465388.59</v>
      </c>
    </row>
    <row r="45" spans="1:8" x14ac:dyDescent="0.2">
      <c r="A45" s="12">
        <f t="shared" si="0"/>
        <v>41</v>
      </c>
      <c r="B45" s="26" t="s">
        <v>121</v>
      </c>
      <c r="C45" s="27">
        <v>2323023591</v>
      </c>
      <c r="D45" s="13">
        <v>100</v>
      </c>
      <c r="E45" s="14" t="s">
        <v>104</v>
      </c>
      <c r="F45" s="13">
        <v>0.64</v>
      </c>
      <c r="G45" s="13">
        <v>0</v>
      </c>
      <c r="H45" s="36">
        <v>9255021.0099999998</v>
      </c>
    </row>
    <row r="46" spans="1:8" x14ac:dyDescent="0.2">
      <c r="A46" s="12">
        <f t="shared" si="0"/>
        <v>42</v>
      </c>
      <c r="B46" s="26" t="s">
        <v>122</v>
      </c>
      <c r="C46" s="27">
        <v>2323018697</v>
      </c>
      <c r="D46" s="13">
        <v>100</v>
      </c>
      <c r="E46" s="14" t="s">
        <v>104</v>
      </c>
      <c r="F46" s="13">
        <v>2.9</v>
      </c>
      <c r="G46" s="13">
        <v>2.73</v>
      </c>
      <c r="H46" s="36">
        <v>23047265</v>
      </c>
    </row>
    <row r="47" spans="1:8" x14ac:dyDescent="0.2">
      <c r="A47" s="12">
        <f t="shared" si="0"/>
        <v>43</v>
      </c>
      <c r="B47" s="26" t="s">
        <v>123</v>
      </c>
      <c r="C47" s="27">
        <v>2323017950</v>
      </c>
      <c r="D47" s="13">
        <v>100</v>
      </c>
      <c r="E47" s="14" t="s">
        <v>104</v>
      </c>
      <c r="F47" s="13">
        <v>6.53</v>
      </c>
      <c r="G47" s="13">
        <v>5.98</v>
      </c>
      <c r="H47" s="36">
        <v>42786563.020000003</v>
      </c>
    </row>
    <row r="48" spans="1:8" x14ac:dyDescent="0.2">
      <c r="A48" s="12">
        <f t="shared" si="0"/>
        <v>44</v>
      </c>
      <c r="B48" s="26" t="s">
        <v>124</v>
      </c>
      <c r="C48" s="27">
        <v>2323018320</v>
      </c>
      <c r="D48" s="13">
        <v>100</v>
      </c>
      <c r="E48" s="14" t="s">
        <v>104</v>
      </c>
      <c r="F48" s="13">
        <v>1.54</v>
      </c>
      <c r="G48" s="13">
        <v>1.32</v>
      </c>
      <c r="H48" s="36">
        <v>16216706.130000001</v>
      </c>
    </row>
    <row r="49" spans="1:10" x14ac:dyDescent="0.2">
      <c r="A49" s="12">
        <f t="shared" si="0"/>
        <v>45</v>
      </c>
      <c r="B49" s="26" t="s">
        <v>125</v>
      </c>
      <c r="C49" s="27">
        <v>2323018087</v>
      </c>
      <c r="D49" s="13">
        <v>100</v>
      </c>
      <c r="E49" s="14" t="s">
        <v>104</v>
      </c>
      <c r="F49" s="13">
        <v>3.04</v>
      </c>
      <c r="G49" s="13">
        <v>3.45</v>
      </c>
      <c r="H49" s="36">
        <v>19887394.359999999</v>
      </c>
    </row>
    <row r="50" spans="1:10" x14ac:dyDescent="0.2">
      <c r="A50" s="12">
        <f t="shared" si="0"/>
        <v>46</v>
      </c>
      <c r="B50" s="26" t="s">
        <v>126</v>
      </c>
      <c r="C50" s="27">
        <v>2323018143</v>
      </c>
      <c r="D50" s="13">
        <v>100</v>
      </c>
      <c r="E50" s="14" t="s">
        <v>104</v>
      </c>
      <c r="F50" s="13">
        <v>9.0399999999999991</v>
      </c>
      <c r="G50" s="13">
        <v>10.54</v>
      </c>
      <c r="H50" s="36">
        <v>49915112.170000002</v>
      </c>
    </row>
    <row r="51" spans="1:10" x14ac:dyDescent="0.2">
      <c r="A51" s="12">
        <f t="shared" si="0"/>
        <v>47</v>
      </c>
      <c r="B51" s="26" t="s">
        <v>127</v>
      </c>
      <c r="C51" s="27">
        <v>2323018263</v>
      </c>
      <c r="D51" s="13">
        <v>100</v>
      </c>
      <c r="E51" s="14" t="s">
        <v>104</v>
      </c>
      <c r="F51" s="13">
        <v>6.01</v>
      </c>
      <c r="G51" s="13">
        <v>6.41</v>
      </c>
      <c r="H51" s="36">
        <v>31454252</v>
      </c>
    </row>
    <row r="52" spans="1:10" x14ac:dyDescent="0.2">
      <c r="A52" s="12">
        <f t="shared" si="0"/>
        <v>48</v>
      </c>
      <c r="B52" s="26" t="s">
        <v>128</v>
      </c>
      <c r="C52" s="27">
        <v>2323018344</v>
      </c>
      <c r="D52" s="13">
        <v>100</v>
      </c>
      <c r="E52" s="14" t="s">
        <v>104</v>
      </c>
      <c r="F52" s="13">
        <v>0.61</v>
      </c>
      <c r="G52" s="13">
        <v>0</v>
      </c>
      <c r="H52" s="36">
        <v>7911370.4900000002</v>
      </c>
    </row>
    <row r="53" spans="1:10" x14ac:dyDescent="0.2">
      <c r="A53" s="12">
        <f t="shared" si="0"/>
        <v>49</v>
      </c>
      <c r="B53" s="26" t="s">
        <v>129</v>
      </c>
      <c r="C53" s="27">
        <v>2323018714</v>
      </c>
      <c r="D53" s="13">
        <v>100</v>
      </c>
      <c r="E53" s="14" t="s">
        <v>104</v>
      </c>
      <c r="F53" s="13">
        <v>3.38</v>
      </c>
      <c r="G53" s="13">
        <v>3.53</v>
      </c>
      <c r="H53" s="36">
        <v>23120228.48</v>
      </c>
    </row>
    <row r="54" spans="1:10" x14ac:dyDescent="0.2">
      <c r="A54" s="12">
        <f t="shared" si="0"/>
        <v>50</v>
      </c>
      <c r="B54" s="26" t="s">
        <v>135</v>
      </c>
      <c r="C54" s="27">
        <v>2323018055</v>
      </c>
      <c r="D54" s="13">
        <v>100</v>
      </c>
      <c r="E54" s="14" t="s">
        <v>104</v>
      </c>
      <c r="F54" s="13">
        <v>6.11</v>
      </c>
      <c r="G54" s="13">
        <v>8.5500000000000007</v>
      </c>
      <c r="H54" s="36">
        <v>40766628.310000002</v>
      </c>
    </row>
    <row r="55" spans="1:10" x14ac:dyDescent="0.2">
      <c r="A55" s="12">
        <f t="shared" si="0"/>
        <v>51</v>
      </c>
      <c r="B55" s="26" t="s">
        <v>130</v>
      </c>
      <c r="C55" s="27">
        <v>2323018337</v>
      </c>
      <c r="D55" s="13">
        <v>100</v>
      </c>
      <c r="E55" s="14" t="s">
        <v>104</v>
      </c>
      <c r="F55" s="13">
        <v>0.39</v>
      </c>
      <c r="G55" s="13">
        <v>0</v>
      </c>
      <c r="H55" s="36">
        <v>8231014.3399999999</v>
      </c>
    </row>
    <row r="56" spans="1:10" x14ac:dyDescent="0.2">
      <c r="A56" s="12">
        <f t="shared" si="0"/>
        <v>52</v>
      </c>
      <c r="B56" s="26" t="s">
        <v>131</v>
      </c>
      <c r="C56" s="27">
        <v>2323018217</v>
      </c>
      <c r="D56" s="13">
        <v>100</v>
      </c>
      <c r="E56" s="14" t="s">
        <v>104</v>
      </c>
      <c r="F56" s="13">
        <v>8.6</v>
      </c>
      <c r="G56" s="13">
        <v>8.57</v>
      </c>
      <c r="H56" s="36">
        <v>57946990.82</v>
      </c>
    </row>
    <row r="57" spans="1:10" x14ac:dyDescent="0.2">
      <c r="A57" s="12">
        <f t="shared" si="0"/>
        <v>53</v>
      </c>
      <c r="B57" s="26" t="s">
        <v>132</v>
      </c>
      <c r="C57" s="27">
        <v>2323017968</v>
      </c>
      <c r="D57" s="13">
        <v>100</v>
      </c>
      <c r="E57" s="14" t="s">
        <v>104</v>
      </c>
      <c r="F57" s="13">
        <v>4.74</v>
      </c>
      <c r="G57" s="13">
        <v>4.82</v>
      </c>
      <c r="H57" s="36">
        <v>29252336.760000002</v>
      </c>
    </row>
    <row r="58" spans="1:10" x14ac:dyDescent="0.2">
      <c r="A58" s="12">
        <f t="shared" si="0"/>
        <v>54</v>
      </c>
      <c r="B58" s="26" t="s">
        <v>133</v>
      </c>
      <c r="C58" s="27">
        <v>2323018175</v>
      </c>
      <c r="D58" s="13">
        <v>100</v>
      </c>
      <c r="E58" s="14" t="s">
        <v>104</v>
      </c>
      <c r="F58" s="13">
        <v>1.9</v>
      </c>
      <c r="G58" s="13">
        <v>2.33</v>
      </c>
      <c r="H58" s="36">
        <v>13294346.23</v>
      </c>
    </row>
    <row r="59" spans="1:10" x14ac:dyDescent="0.2">
      <c r="A59" s="12">
        <f t="shared" si="0"/>
        <v>55</v>
      </c>
      <c r="B59" s="26" t="s">
        <v>134</v>
      </c>
      <c r="C59" s="27">
        <v>2323018016</v>
      </c>
      <c r="D59" s="13">
        <v>100</v>
      </c>
      <c r="E59" s="14" t="s">
        <v>104</v>
      </c>
      <c r="F59" s="13">
        <v>2.2599999999999998</v>
      </c>
      <c r="G59" s="13">
        <v>2.73</v>
      </c>
      <c r="H59" s="36">
        <v>17488978.43</v>
      </c>
    </row>
    <row r="60" spans="1:10" ht="25.5" x14ac:dyDescent="0.2">
      <c r="A60" s="12">
        <f>1+A59</f>
        <v>56</v>
      </c>
      <c r="B60" s="26" t="s">
        <v>137</v>
      </c>
      <c r="C60" s="27">
        <v>2323018249</v>
      </c>
      <c r="D60" s="13">
        <v>100</v>
      </c>
      <c r="E60" s="14" t="s">
        <v>136</v>
      </c>
      <c r="F60" s="13">
        <v>53.8</v>
      </c>
      <c r="G60" s="13">
        <v>24.98</v>
      </c>
      <c r="H60" s="36">
        <v>50528926.340000004</v>
      </c>
      <c r="I60" s="35"/>
      <c r="J60" s="35"/>
    </row>
    <row r="61" spans="1:10" ht="25.5" x14ac:dyDescent="0.2">
      <c r="A61" s="12">
        <f t="shared" si="0"/>
        <v>57</v>
      </c>
      <c r="B61" s="26" t="s">
        <v>138</v>
      </c>
      <c r="C61" s="27">
        <v>2323017647</v>
      </c>
      <c r="D61" s="13">
        <v>100</v>
      </c>
      <c r="E61" s="14" t="s">
        <v>136</v>
      </c>
      <c r="F61" s="13">
        <v>5.72</v>
      </c>
      <c r="G61" s="13">
        <v>9.52</v>
      </c>
      <c r="H61" s="36">
        <v>17808833.030000001</v>
      </c>
    </row>
    <row r="62" spans="1:10" ht="25.5" x14ac:dyDescent="0.2">
      <c r="A62" s="12">
        <f t="shared" si="0"/>
        <v>58</v>
      </c>
      <c r="B62" s="26" t="s">
        <v>139</v>
      </c>
      <c r="C62" s="27">
        <v>2323025327</v>
      </c>
      <c r="D62" s="13">
        <v>100</v>
      </c>
      <c r="E62" s="14" t="s">
        <v>136</v>
      </c>
      <c r="F62" s="13">
        <v>8.0299999999999994</v>
      </c>
      <c r="G62" s="13">
        <v>0</v>
      </c>
      <c r="H62" s="36">
        <v>5220560.24</v>
      </c>
    </row>
    <row r="63" spans="1:10" ht="25.5" x14ac:dyDescent="0.2">
      <c r="A63" s="12">
        <f t="shared" si="0"/>
        <v>59</v>
      </c>
      <c r="B63" s="26" t="s">
        <v>143</v>
      </c>
      <c r="C63" s="27">
        <v>2323015921</v>
      </c>
      <c r="D63" s="13">
        <v>100</v>
      </c>
      <c r="E63" s="14" t="s">
        <v>142</v>
      </c>
      <c r="F63" s="13">
        <v>4.59</v>
      </c>
      <c r="G63" s="13">
        <v>18.27</v>
      </c>
      <c r="H63" s="36">
        <v>59588960.240000002</v>
      </c>
    </row>
    <row r="64" spans="1:10" ht="25.5" x14ac:dyDescent="0.2">
      <c r="A64" s="12">
        <f t="shared" si="0"/>
        <v>60</v>
      </c>
      <c r="B64" s="26" t="s">
        <v>140</v>
      </c>
      <c r="C64" s="27">
        <v>2323013917</v>
      </c>
      <c r="D64" s="13">
        <v>100</v>
      </c>
      <c r="E64" s="14" t="s">
        <v>142</v>
      </c>
      <c r="F64" s="13">
        <v>4.84</v>
      </c>
      <c r="G64" s="18">
        <v>0</v>
      </c>
      <c r="H64" s="36">
        <v>56375369.75</v>
      </c>
    </row>
    <row r="65" spans="1:10" ht="25.5" x14ac:dyDescent="0.2">
      <c r="A65" s="12">
        <f t="shared" si="0"/>
        <v>61</v>
      </c>
      <c r="B65" s="26" t="s">
        <v>141</v>
      </c>
      <c r="C65" s="27">
        <v>2323018584</v>
      </c>
      <c r="D65" s="13">
        <v>100</v>
      </c>
      <c r="E65" s="14" t="s">
        <v>142</v>
      </c>
      <c r="F65" s="13">
        <v>5.43</v>
      </c>
      <c r="G65" s="18">
        <v>0</v>
      </c>
      <c r="H65" s="36">
        <v>55312479.460000001</v>
      </c>
    </row>
    <row r="66" spans="1:10" ht="24.75" customHeight="1" x14ac:dyDescent="0.2">
      <c r="A66" s="12">
        <f t="shared" si="0"/>
        <v>62</v>
      </c>
      <c r="B66" s="26" t="s">
        <v>145</v>
      </c>
      <c r="C66" s="27">
        <v>2323032941</v>
      </c>
      <c r="D66" s="13">
        <v>100</v>
      </c>
      <c r="E66" s="15" t="s">
        <v>9</v>
      </c>
      <c r="F66" s="13">
        <v>3.27</v>
      </c>
      <c r="G66" s="13">
        <v>0</v>
      </c>
      <c r="H66" s="36">
        <v>4336082.66</v>
      </c>
      <c r="I66" s="9"/>
    </row>
    <row r="67" spans="1:10" ht="25.5" x14ac:dyDescent="0.2">
      <c r="A67" s="12">
        <f t="shared" si="0"/>
        <v>63</v>
      </c>
      <c r="B67" s="26" t="s">
        <v>146</v>
      </c>
      <c r="C67" s="6">
        <v>2376005596</v>
      </c>
      <c r="D67" s="13">
        <v>100</v>
      </c>
      <c r="E67" s="15" t="s">
        <v>9</v>
      </c>
      <c r="F67" s="13">
        <v>32.18</v>
      </c>
      <c r="G67" s="13">
        <v>65.12</v>
      </c>
      <c r="H67" s="37">
        <v>34316000</v>
      </c>
      <c r="I67" s="23"/>
      <c r="J67" s="24"/>
    </row>
    <row r="68" spans="1:10" ht="25.5" x14ac:dyDescent="0.2">
      <c r="A68" s="12">
        <f t="shared" si="0"/>
        <v>64</v>
      </c>
      <c r="B68" s="26" t="s">
        <v>151</v>
      </c>
      <c r="C68" s="27">
        <v>2323018746</v>
      </c>
      <c r="D68" s="13">
        <v>100</v>
      </c>
      <c r="E68" s="19" t="s">
        <v>144</v>
      </c>
      <c r="F68" s="13">
        <v>2.95</v>
      </c>
      <c r="G68" s="13">
        <v>3.32</v>
      </c>
      <c r="H68" s="36">
        <v>31150185.239999998</v>
      </c>
      <c r="I68" s="30"/>
    </row>
    <row r="69" spans="1:10" x14ac:dyDescent="0.2">
      <c r="A69" s="12">
        <f t="shared" si="0"/>
        <v>65</v>
      </c>
      <c r="B69" s="26" t="s">
        <v>147</v>
      </c>
      <c r="C69" s="27">
        <v>2323018739</v>
      </c>
      <c r="D69" s="13">
        <v>100</v>
      </c>
      <c r="E69" s="19" t="s">
        <v>144</v>
      </c>
      <c r="F69" s="13">
        <v>4.1100000000000003</v>
      </c>
      <c r="G69" s="13">
        <v>9.3000000000000007</v>
      </c>
      <c r="H69" s="36">
        <v>37248979.219999999</v>
      </c>
      <c r="I69" s="8"/>
    </row>
    <row r="70" spans="1:10" x14ac:dyDescent="0.2">
      <c r="A70" s="12">
        <f t="shared" si="0"/>
        <v>66</v>
      </c>
      <c r="B70" s="26" t="s">
        <v>149</v>
      </c>
      <c r="C70" s="27">
        <v>2323018827</v>
      </c>
      <c r="D70" s="13">
        <v>100</v>
      </c>
      <c r="E70" s="19" t="s">
        <v>144</v>
      </c>
      <c r="F70" s="13">
        <v>4.71</v>
      </c>
      <c r="G70" s="13">
        <v>10.5</v>
      </c>
      <c r="H70" s="36">
        <v>44827478.619999997</v>
      </c>
      <c r="I70" s="8"/>
    </row>
    <row r="71" spans="1:10" x14ac:dyDescent="0.2">
      <c r="A71" s="12">
        <f t="shared" ref="A71:A142" si="1">1+A70</f>
        <v>67</v>
      </c>
      <c r="B71" s="26" t="s">
        <v>148</v>
      </c>
      <c r="C71" s="27">
        <v>2323018351</v>
      </c>
      <c r="D71" s="13">
        <v>100</v>
      </c>
      <c r="E71" s="19" t="s">
        <v>144</v>
      </c>
      <c r="F71" s="13">
        <v>1.07</v>
      </c>
      <c r="G71" s="13">
        <v>6.15</v>
      </c>
      <c r="H71" s="36">
        <v>12651917.58</v>
      </c>
      <c r="I71" s="8"/>
    </row>
    <row r="72" spans="1:10" x14ac:dyDescent="0.2">
      <c r="A72" s="12">
        <f t="shared" si="1"/>
        <v>68</v>
      </c>
      <c r="B72" s="26" t="s">
        <v>150</v>
      </c>
      <c r="C72" s="27">
        <v>2323018778</v>
      </c>
      <c r="D72" s="13">
        <v>100</v>
      </c>
      <c r="E72" s="19" t="s">
        <v>144</v>
      </c>
      <c r="F72" s="13">
        <v>4.75</v>
      </c>
      <c r="G72" s="13">
        <v>4.96</v>
      </c>
      <c r="H72" s="36">
        <v>8079130.0199999996</v>
      </c>
      <c r="I72" s="8"/>
    </row>
    <row r="73" spans="1:10" ht="15.75" customHeight="1" x14ac:dyDescent="0.2">
      <c r="A73" s="12">
        <f t="shared" si="1"/>
        <v>69</v>
      </c>
      <c r="B73" s="26" t="s">
        <v>154</v>
      </c>
      <c r="C73" s="27">
        <v>2323024732</v>
      </c>
      <c r="D73" s="13">
        <v>100</v>
      </c>
      <c r="E73" s="19" t="s">
        <v>144</v>
      </c>
      <c r="F73" s="22">
        <v>3.28</v>
      </c>
      <c r="G73" s="22">
        <v>6.12</v>
      </c>
      <c r="H73" s="36">
        <v>45500000</v>
      </c>
      <c r="I73" s="8"/>
      <c r="J73" s="25"/>
    </row>
    <row r="74" spans="1:10" ht="25.5" x14ac:dyDescent="0.2">
      <c r="A74" s="12">
        <f t="shared" si="1"/>
        <v>70</v>
      </c>
      <c r="B74" s="26" t="s">
        <v>20</v>
      </c>
      <c r="C74" s="27">
        <v>2323026352</v>
      </c>
      <c r="D74" s="13">
        <v>100</v>
      </c>
      <c r="E74" s="19" t="s">
        <v>144</v>
      </c>
      <c r="F74" s="22">
        <v>0.46</v>
      </c>
      <c r="G74" s="13">
        <v>0</v>
      </c>
      <c r="H74" s="36">
        <v>19489832.620000001</v>
      </c>
      <c r="I74" s="8"/>
      <c r="J74" s="25"/>
    </row>
    <row r="75" spans="1:10" x14ac:dyDescent="0.2">
      <c r="A75" s="12">
        <f t="shared" si="1"/>
        <v>71</v>
      </c>
      <c r="B75" s="26" t="s">
        <v>155</v>
      </c>
      <c r="C75" s="27">
        <v>2323024690</v>
      </c>
      <c r="D75" s="13">
        <v>100</v>
      </c>
      <c r="E75" s="19" t="s">
        <v>144</v>
      </c>
      <c r="F75" s="22">
        <v>2.61</v>
      </c>
      <c r="G75" s="22">
        <v>7.43</v>
      </c>
      <c r="H75" s="36">
        <v>19705900</v>
      </c>
      <c r="I75" s="8"/>
      <c r="J75" s="25"/>
    </row>
    <row r="76" spans="1:10" ht="13.5" customHeight="1" x14ac:dyDescent="0.2">
      <c r="A76" s="12">
        <f t="shared" si="1"/>
        <v>72</v>
      </c>
      <c r="B76" s="26" t="s">
        <v>19</v>
      </c>
      <c r="C76" s="27">
        <v>2323026313</v>
      </c>
      <c r="D76" s="13">
        <v>100</v>
      </c>
      <c r="E76" s="19" t="s">
        <v>144</v>
      </c>
      <c r="F76" s="22">
        <v>0.37</v>
      </c>
      <c r="G76" s="13">
        <v>0</v>
      </c>
      <c r="H76" s="36">
        <v>3997895.21</v>
      </c>
      <c r="I76" s="8"/>
      <c r="J76" s="25"/>
    </row>
    <row r="77" spans="1:10" ht="16.5" customHeight="1" x14ac:dyDescent="0.2">
      <c r="A77" s="12">
        <f t="shared" si="1"/>
        <v>73</v>
      </c>
      <c r="B77" s="26" t="s">
        <v>156</v>
      </c>
      <c r="C77" s="27">
        <v>2323023175</v>
      </c>
      <c r="D77" s="13">
        <v>100</v>
      </c>
      <c r="E77" s="19" t="s">
        <v>144</v>
      </c>
      <c r="F77" s="22">
        <v>1.64</v>
      </c>
      <c r="G77" s="18">
        <v>2.12</v>
      </c>
      <c r="H77" s="36">
        <v>13283251.32</v>
      </c>
      <c r="I77" s="8"/>
      <c r="J77" s="25"/>
    </row>
    <row r="78" spans="1:10" x14ac:dyDescent="0.2">
      <c r="A78" s="12">
        <f t="shared" si="1"/>
        <v>74</v>
      </c>
      <c r="B78" s="26" t="s">
        <v>18</v>
      </c>
      <c r="C78" s="27">
        <v>2323026345</v>
      </c>
      <c r="D78" s="13">
        <v>100</v>
      </c>
      <c r="E78" s="19" t="s">
        <v>144</v>
      </c>
      <c r="F78" s="22">
        <v>0.23</v>
      </c>
      <c r="G78" s="13">
        <v>0</v>
      </c>
      <c r="H78" s="36">
        <v>5301233.68</v>
      </c>
      <c r="I78" s="8"/>
      <c r="J78" s="25"/>
    </row>
    <row r="79" spans="1:10" ht="17.25" customHeight="1" x14ac:dyDescent="0.2">
      <c r="A79" s="12">
        <f t="shared" si="1"/>
        <v>75</v>
      </c>
      <c r="B79" s="26" t="s">
        <v>158</v>
      </c>
      <c r="C79" s="27">
        <v>2323023168</v>
      </c>
      <c r="D79" s="13">
        <v>100</v>
      </c>
      <c r="E79" s="19" t="s">
        <v>144</v>
      </c>
      <c r="F79" s="22">
        <v>0.75</v>
      </c>
      <c r="G79" s="13">
        <v>0</v>
      </c>
      <c r="H79" s="36">
        <v>3852525.95</v>
      </c>
      <c r="I79" s="8"/>
      <c r="J79" s="25"/>
    </row>
    <row r="80" spans="1:10" ht="15" customHeight="1" x14ac:dyDescent="0.2">
      <c r="A80" s="12">
        <f t="shared" si="1"/>
        <v>76</v>
      </c>
      <c r="B80" s="26" t="s">
        <v>17</v>
      </c>
      <c r="C80" s="27">
        <v>2323026289</v>
      </c>
      <c r="D80" s="13">
        <v>100</v>
      </c>
      <c r="E80" s="19" t="s">
        <v>144</v>
      </c>
      <c r="F80" s="22">
        <v>0.18</v>
      </c>
      <c r="G80" s="13">
        <v>0</v>
      </c>
      <c r="H80" s="36">
        <v>682355.17</v>
      </c>
      <c r="I80" s="8"/>
      <c r="J80" s="25"/>
    </row>
    <row r="81" spans="1:10" ht="16.5" customHeight="1" x14ac:dyDescent="0.2">
      <c r="A81" s="12">
        <f t="shared" si="1"/>
        <v>77</v>
      </c>
      <c r="B81" s="26" t="s">
        <v>162</v>
      </c>
      <c r="C81" s="27">
        <v>2323024700</v>
      </c>
      <c r="D81" s="13">
        <v>100</v>
      </c>
      <c r="E81" s="19" t="s">
        <v>144</v>
      </c>
      <c r="F81" s="22">
        <v>0.85</v>
      </c>
      <c r="G81" s="13">
        <v>0</v>
      </c>
      <c r="H81" s="36">
        <v>8485025.1899999995</v>
      </c>
      <c r="I81" s="8"/>
      <c r="J81" s="25"/>
    </row>
    <row r="82" spans="1:10" x14ac:dyDescent="0.2">
      <c r="A82" s="12">
        <f t="shared" si="1"/>
        <v>78</v>
      </c>
      <c r="B82" s="26" t="s">
        <v>16</v>
      </c>
      <c r="C82" s="27">
        <v>2323026296</v>
      </c>
      <c r="D82" s="13">
        <v>100</v>
      </c>
      <c r="E82" s="19" t="s">
        <v>144</v>
      </c>
      <c r="F82" s="22">
        <v>0.17</v>
      </c>
      <c r="G82" s="13">
        <v>0</v>
      </c>
      <c r="H82" s="36">
        <v>1884670.47</v>
      </c>
      <c r="I82" s="8"/>
      <c r="J82" s="25"/>
    </row>
    <row r="83" spans="1:10" ht="16.5" customHeight="1" x14ac:dyDescent="0.2">
      <c r="A83" s="12">
        <f t="shared" si="1"/>
        <v>79</v>
      </c>
      <c r="B83" s="26" t="s">
        <v>159</v>
      </c>
      <c r="C83" s="27">
        <v>2323024718</v>
      </c>
      <c r="D83" s="13">
        <v>100</v>
      </c>
      <c r="E83" s="19" t="s">
        <v>144</v>
      </c>
      <c r="F83" s="22">
        <v>0.6</v>
      </c>
      <c r="G83" s="13">
        <v>0</v>
      </c>
      <c r="H83" s="36">
        <v>4019590.44</v>
      </c>
      <c r="I83" s="8"/>
      <c r="J83" s="25"/>
    </row>
    <row r="84" spans="1:10" ht="15.75" customHeight="1" x14ac:dyDescent="0.2">
      <c r="A84" s="12">
        <f t="shared" si="1"/>
        <v>80</v>
      </c>
      <c r="B84" s="26" t="s">
        <v>160</v>
      </c>
      <c r="C84" s="27">
        <v>2323026306</v>
      </c>
      <c r="D84" s="13">
        <v>100</v>
      </c>
      <c r="E84" s="19" t="s">
        <v>144</v>
      </c>
      <c r="F84" s="22">
        <v>0.15</v>
      </c>
      <c r="G84" s="13">
        <v>0</v>
      </c>
      <c r="H84" s="36">
        <v>1572628.22</v>
      </c>
      <c r="I84" s="8"/>
      <c r="J84" s="25"/>
    </row>
    <row r="85" spans="1:10" ht="18" customHeight="1" x14ac:dyDescent="0.2">
      <c r="A85" s="12">
        <f t="shared" si="1"/>
        <v>81</v>
      </c>
      <c r="B85" s="26" t="s">
        <v>157</v>
      </c>
      <c r="C85" s="27">
        <v>2323024740</v>
      </c>
      <c r="D85" s="13">
        <v>100</v>
      </c>
      <c r="E85" s="19" t="s">
        <v>144</v>
      </c>
      <c r="F85" s="22">
        <v>0.46</v>
      </c>
      <c r="G85" s="13">
        <v>0</v>
      </c>
      <c r="H85" s="38">
        <v>2744088.05</v>
      </c>
      <c r="I85" s="8"/>
      <c r="J85" s="25"/>
    </row>
    <row r="86" spans="1:10" ht="18" customHeight="1" x14ac:dyDescent="0.2">
      <c r="A86" s="12">
        <f t="shared" si="1"/>
        <v>82</v>
      </c>
      <c r="B86" s="26" t="s">
        <v>161</v>
      </c>
      <c r="C86" s="27">
        <v>2323024757</v>
      </c>
      <c r="D86" s="13">
        <v>100</v>
      </c>
      <c r="E86" s="19" t="s">
        <v>144</v>
      </c>
      <c r="F86" s="22">
        <v>0.12</v>
      </c>
      <c r="G86" s="13">
        <v>0</v>
      </c>
      <c r="H86" s="38">
        <v>5944304.0999999996</v>
      </c>
      <c r="I86" s="8"/>
      <c r="J86" s="25"/>
    </row>
    <row r="87" spans="1:10" ht="19.5" customHeight="1" x14ac:dyDescent="0.2">
      <c r="A87" s="12">
        <f t="shared" si="1"/>
        <v>83</v>
      </c>
      <c r="B87" s="26" t="s">
        <v>152</v>
      </c>
      <c r="C87" s="27">
        <v>2323024789</v>
      </c>
      <c r="D87" s="13">
        <v>100</v>
      </c>
      <c r="E87" s="19" t="s">
        <v>144</v>
      </c>
      <c r="F87" s="13">
        <v>0.78</v>
      </c>
      <c r="G87" s="13">
        <v>1.34</v>
      </c>
      <c r="H87" s="38">
        <v>10311423.119999999</v>
      </c>
      <c r="I87" s="8"/>
      <c r="J87" s="21"/>
    </row>
    <row r="88" spans="1:10" ht="19.5" customHeight="1" x14ac:dyDescent="0.2">
      <c r="A88" s="12">
        <f t="shared" si="1"/>
        <v>84</v>
      </c>
      <c r="B88" s="26" t="s">
        <v>153</v>
      </c>
      <c r="C88" s="27">
        <v>2323031200</v>
      </c>
      <c r="D88" s="13">
        <v>100</v>
      </c>
      <c r="E88" s="19" t="s">
        <v>144</v>
      </c>
      <c r="F88" s="13">
        <f>54.32-5.69</f>
        <v>48.63</v>
      </c>
      <c r="G88" s="13">
        <v>38.119999999999997</v>
      </c>
      <c r="H88" s="38">
        <v>4800000</v>
      </c>
      <c r="I88" s="8"/>
      <c r="J88" s="21"/>
    </row>
    <row r="89" spans="1:10" ht="15" customHeight="1" x14ac:dyDescent="0.2">
      <c r="A89" s="12">
        <f t="shared" si="1"/>
        <v>85</v>
      </c>
      <c r="B89" s="26" t="s">
        <v>163</v>
      </c>
      <c r="C89" s="27">
        <v>2323028416</v>
      </c>
      <c r="D89" s="13">
        <v>100</v>
      </c>
      <c r="E89" s="19" t="s">
        <v>144</v>
      </c>
      <c r="F89" s="13">
        <v>0.12</v>
      </c>
      <c r="G89" s="13">
        <v>0</v>
      </c>
      <c r="H89" s="38">
        <v>6163704.2699999996</v>
      </c>
      <c r="I89" s="21"/>
      <c r="J89" s="21"/>
    </row>
    <row r="90" spans="1:10" ht="28.5" customHeight="1" x14ac:dyDescent="0.2">
      <c r="A90" s="12">
        <f t="shared" si="1"/>
        <v>86</v>
      </c>
      <c r="B90" s="26" t="s">
        <v>194</v>
      </c>
      <c r="C90" s="27">
        <v>2323029917</v>
      </c>
      <c r="D90" s="13">
        <v>100</v>
      </c>
      <c r="E90" s="6" t="s">
        <v>14</v>
      </c>
      <c r="F90" s="3">
        <v>0.51</v>
      </c>
      <c r="G90" s="11">
        <v>0</v>
      </c>
      <c r="H90" s="38">
        <v>15064833.289999999</v>
      </c>
      <c r="I90" s="24"/>
      <c r="J90" s="21"/>
    </row>
    <row r="91" spans="1:10" ht="27" customHeight="1" x14ac:dyDescent="0.2">
      <c r="A91" s="12">
        <f t="shared" si="1"/>
        <v>87</v>
      </c>
      <c r="B91" s="26" t="s">
        <v>193</v>
      </c>
      <c r="C91" s="27">
        <v>2323025581</v>
      </c>
      <c r="D91" s="13">
        <v>100</v>
      </c>
      <c r="E91" s="6" t="s">
        <v>14</v>
      </c>
      <c r="F91" s="3">
        <v>0.49</v>
      </c>
      <c r="G91" s="11">
        <v>0</v>
      </c>
      <c r="H91" s="38">
        <v>14688730.9</v>
      </c>
      <c r="I91" s="21"/>
      <c r="J91" s="21"/>
    </row>
    <row r="92" spans="1:10" ht="39" customHeight="1" x14ac:dyDescent="0.2">
      <c r="A92" s="12">
        <f t="shared" si="1"/>
        <v>88</v>
      </c>
      <c r="B92" s="26" t="s">
        <v>192</v>
      </c>
      <c r="C92" s="27">
        <v>2323022397</v>
      </c>
      <c r="D92" s="33">
        <v>1</v>
      </c>
      <c r="E92" s="6" t="s">
        <v>29</v>
      </c>
      <c r="F92" s="20">
        <v>3.2</v>
      </c>
      <c r="G92" s="5">
        <v>0</v>
      </c>
      <c r="H92" s="36">
        <v>67441645.180000007</v>
      </c>
      <c r="I92" s="31"/>
      <c r="J92" s="21"/>
    </row>
    <row r="93" spans="1:10" ht="39" customHeight="1" x14ac:dyDescent="0.2">
      <c r="A93" s="12">
        <f t="shared" si="1"/>
        <v>89</v>
      </c>
      <c r="B93" s="26" t="s">
        <v>191</v>
      </c>
      <c r="C93" s="27">
        <v>2323024926</v>
      </c>
      <c r="D93" s="33">
        <v>1</v>
      </c>
      <c r="E93" s="6" t="s">
        <v>29</v>
      </c>
      <c r="F93" s="20">
        <v>0.48</v>
      </c>
      <c r="G93" s="5">
        <v>0</v>
      </c>
      <c r="H93" s="36">
        <v>10051794.75</v>
      </c>
      <c r="I93" s="31"/>
      <c r="J93" s="21"/>
    </row>
    <row r="94" spans="1:10" ht="39" customHeight="1" x14ac:dyDescent="0.2">
      <c r="A94" s="12">
        <f t="shared" si="1"/>
        <v>90</v>
      </c>
      <c r="B94" s="26" t="s">
        <v>190</v>
      </c>
      <c r="C94" s="27">
        <v>2323024901</v>
      </c>
      <c r="D94" s="33">
        <v>1</v>
      </c>
      <c r="E94" s="6" t="s">
        <v>29</v>
      </c>
      <c r="F94" s="20">
        <v>0.11</v>
      </c>
      <c r="G94" s="5">
        <v>0</v>
      </c>
      <c r="H94" s="36">
        <v>2375989.5</v>
      </c>
      <c r="I94" s="31"/>
      <c r="J94" s="21"/>
    </row>
    <row r="95" spans="1:10" ht="39" customHeight="1" x14ac:dyDescent="0.2">
      <c r="A95" s="12">
        <f t="shared" si="1"/>
        <v>91</v>
      </c>
      <c r="B95" s="26" t="s">
        <v>189</v>
      </c>
      <c r="C95" s="27">
        <v>2323024877</v>
      </c>
      <c r="D95" s="33">
        <v>1</v>
      </c>
      <c r="E95" s="6" t="s">
        <v>29</v>
      </c>
      <c r="F95" s="20">
        <v>0.19</v>
      </c>
      <c r="G95" s="5">
        <v>0</v>
      </c>
      <c r="H95" s="36">
        <v>4023615.06</v>
      </c>
      <c r="I95" s="31"/>
      <c r="J95" s="21"/>
    </row>
    <row r="96" spans="1:10" ht="39" customHeight="1" x14ac:dyDescent="0.2">
      <c r="A96" s="12">
        <f t="shared" si="1"/>
        <v>92</v>
      </c>
      <c r="B96" s="26" t="s">
        <v>188</v>
      </c>
      <c r="C96" s="27">
        <v>2323024845</v>
      </c>
      <c r="D96" s="33">
        <v>1</v>
      </c>
      <c r="E96" s="6" t="s">
        <v>29</v>
      </c>
      <c r="F96" s="20">
        <v>0.01</v>
      </c>
      <c r="G96" s="5">
        <v>0</v>
      </c>
      <c r="H96" s="38">
        <v>157996.07</v>
      </c>
      <c r="I96" s="31"/>
      <c r="J96" s="21"/>
    </row>
    <row r="97" spans="1:10" ht="39" customHeight="1" x14ac:dyDescent="0.2">
      <c r="A97" s="12">
        <f t="shared" si="1"/>
        <v>93</v>
      </c>
      <c r="B97" s="26" t="s">
        <v>187</v>
      </c>
      <c r="C97" s="27">
        <v>2323024838</v>
      </c>
      <c r="D97" s="33">
        <v>1</v>
      </c>
      <c r="E97" s="6" t="s">
        <v>29</v>
      </c>
      <c r="F97" s="20">
        <v>0.1</v>
      </c>
      <c r="G97" s="5">
        <v>0</v>
      </c>
      <c r="H97" s="38">
        <v>2062653.03</v>
      </c>
      <c r="I97" s="31"/>
      <c r="J97" s="21"/>
    </row>
    <row r="98" spans="1:10" ht="39" customHeight="1" x14ac:dyDescent="0.2">
      <c r="A98" s="12">
        <f t="shared" si="1"/>
        <v>94</v>
      </c>
      <c r="B98" s="26" t="s">
        <v>186</v>
      </c>
      <c r="C98" s="27">
        <v>2323024820</v>
      </c>
      <c r="D98" s="33">
        <v>1</v>
      </c>
      <c r="E98" s="6" t="s">
        <v>29</v>
      </c>
      <c r="F98" s="20">
        <v>0.13</v>
      </c>
      <c r="G98" s="5">
        <v>0</v>
      </c>
      <c r="H98" s="38">
        <v>2675686.96</v>
      </c>
      <c r="I98" s="31"/>
      <c r="J98" s="21"/>
    </row>
    <row r="99" spans="1:10" ht="39" customHeight="1" x14ac:dyDescent="0.2">
      <c r="A99" s="12">
        <f t="shared" si="1"/>
        <v>95</v>
      </c>
      <c r="B99" s="26" t="s">
        <v>185</v>
      </c>
      <c r="C99" s="27">
        <v>2323028896</v>
      </c>
      <c r="D99" s="33">
        <v>1</v>
      </c>
      <c r="E99" s="6" t="s">
        <v>29</v>
      </c>
      <c r="F99" s="20">
        <v>0.08</v>
      </c>
      <c r="G99" s="5">
        <v>0</v>
      </c>
      <c r="H99" s="38">
        <v>1626962.34</v>
      </c>
      <c r="I99" s="31"/>
      <c r="J99" s="21"/>
    </row>
    <row r="100" spans="1:10" ht="39" customHeight="1" x14ac:dyDescent="0.2">
      <c r="A100" s="12">
        <f t="shared" si="1"/>
        <v>96</v>
      </c>
      <c r="B100" s="26" t="s">
        <v>184</v>
      </c>
      <c r="C100" s="27">
        <v>2323029064</v>
      </c>
      <c r="D100" s="33">
        <v>1</v>
      </c>
      <c r="E100" s="6" t="s">
        <v>29</v>
      </c>
      <c r="F100" s="20">
        <v>0.01</v>
      </c>
      <c r="G100" s="5">
        <v>0</v>
      </c>
      <c r="H100" s="38">
        <v>106623</v>
      </c>
      <c r="I100" s="31"/>
      <c r="J100" s="21"/>
    </row>
    <row r="101" spans="1:10" ht="39" customHeight="1" x14ac:dyDescent="0.2">
      <c r="A101" s="12">
        <f t="shared" si="1"/>
        <v>97</v>
      </c>
      <c r="B101" s="26" t="s">
        <v>183</v>
      </c>
      <c r="C101" s="27">
        <v>2323033751</v>
      </c>
      <c r="D101" s="33">
        <v>1</v>
      </c>
      <c r="E101" s="6" t="s">
        <v>29</v>
      </c>
      <c r="F101" s="20">
        <v>0.19</v>
      </c>
      <c r="G101" s="5">
        <v>0</v>
      </c>
      <c r="H101" s="38">
        <v>3999309.55</v>
      </c>
      <c r="I101" s="31"/>
      <c r="J101" s="21"/>
    </row>
    <row r="102" spans="1:10" ht="39" customHeight="1" x14ac:dyDescent="0.2">
      <c r="A102" s="12">
        <f t="shared" si="1"/>
        <v>98</v>
      </c>
      <c r="B102" s="26" t="s">
        <v>182</v>
      </c>
      <c r="C102" s="27">
        <v>2323031578</v>
      </c>
      <c r="D102" s="7">
        <v>1</v>
      </c>
      <c r="E102" s="6" t="s">
        <v>29</v>
      </c>
      <c r="F102" s="20">
        <v>0.46</v>
      </c>
      <c r="G102" s="10">
        <v>0</v>
      </c>
      <c r="H102" s="38">
        <v>9678750.8399999999</v>
      </c>
      <c r="I102" s="31"/>
      <c r="J102" s="21"/>
    </row>
    <row r="103" spans="1:10" ht="39" customHeight="1" x14ac:dyDescent="0.2">
      <c r="A103" s="12">
        <f t="shared" si="1"/>
        <v>99</v>
      </c>
      <c r="B103" s="26" t="s">
        <v>28</v>
      </c>
      <c r="C103" s="27">
        <v>2323032638</v>
      </c>
      <c r="D103" s="33">
        <v>1</v>
      </c>
      <c r="E103" s="6" t="s">
        <v>29</v>
      </c>
      <c r="F103" s="20">
        <v>0.1</v>
      </c>
      <c r="G103" s="5">
        <v>0</v>
      </c>
      <c r="H103" s="38">
        <v>2103604.09</v>
      </c>
      <c r="I103" s="31"/>
      <c r="J103" s="21"/>
    </row>
    <row r="104" spans="1:10" ht="24.75" customHeight="1" x14ac:dyDescent="0.2">
      <c r="A104" s="12">
        <f t="shared" si="1"/>
        <v>100</v>
      </c>
      <c r="B104" s="26" t="s">
        <v>174</v>
      </c>
      <c r="C104" s="27">
        <v>2323024919</v>
      </c>
      <c r="D104" s="33">
        <v>1</v>
      </c>
      <c r="E104" s="6" t="s">
        <v>29</v>
      </c>
      <c r="F104" s="20">
        <v>0.32</v>
      </c>
      <c r="G104" s="5">
        <v>0</v>
      </c>
      <c r="H104" s="38">
        <v>6699785.5899999999</v>
      </c>
      <c r="I104" s="31"/>
      <c r="J104" s="21"/>
    </row>
    <row r="105" spans="1:10" ht="38.25" x14ac:dyDescent="0.2">
      <c r="A105" s="12">
        <f t="shared" si="1"/>
        <v>101</v>
      </c>
      <c r="B105" s="26" t="s">
        <v>169</v>
      </c>
      <c r="C105" s="27">
        <v>2323029040</v>
      </c>
      <c r="D105" s="33">
        <v>1</v>
      </c>
      <c r="E105" s="6" t="s">
        <v>29</v>
      </c>
      <c r="F105" s="20">
        <v>2.67</v>
      </c>
      <c r="G105" s="5">
        <v>0</v>
      </c>
      <c r="H105" s="38">
        <v>56200164.340000004</v>
      </c>
      <c r="I105" s="31"/>
      <c r="J105" s="21"/>
    </row>
    <row r="106" spans="1:10" ht="38.25" x14ac:dyDescent="0.2">
      <c r="A106" s="12">
        <f>1+A105</f>
        <v>102</v>
      </c>
      <c r="B106" s="26" t="s">
        <v>172</v>
      </c>
      <c r="C106" s="27">
        <v>2323029836</v>
      </c>
      <c r="D106" s="33">
        <v>1</v>
      </c>
      <c r="E106" s="6" t="s">
        <v>29</v>
      </c>
      <c r="F106" s="20">
        <v>0.47</v>
      </c>
      <c r="G106" s="5">
        <v>0</v>
      </c>
      <c r="H106" s="36">
        <v>9886057.6400000006</v>
      </c>
      <c r="I106" s="31"/>
    </row>
    <row r="107" spans="1:10" ht="42" customHeight="1" x14ac:dyDescent="0.2">
      <c r="A107" s="12">
        <f t="shared" si="1"/>
        <v>103</v>
      </c>
      <c r="B107" s="26" t="s">
        <v>27</v>
      </c>
      <c r="C107" s="27">
        <v>2323029025</v>
      </c>
      <c r="D107" s="33">
        <v>1</v>
      </c>
      <c r="E107" s="6" t="s">
        <v>29</v>
      </c>
      <c r="F107" s="20">
        <v>1</v>
      </c>
      <c r="G107" s="5">
        <v>0</v>
      </c>
      <c r="H107" s="36">
        <v>21135522.899999999</v>
      </c>
      <c r="I107" s="31"/>
    </row>
    <row r="108" spans="1:10" ht="41.25" customHeight="1" x14ac:dyDescent="0.2">
      <c r="A108" s="12">
        <f t="shared" si="1"/>
        <v>104</v>
      </c>
      <c r="B108" s="26" t="s">
        <v>26</v>
      </c>
      <c r="C108" s="27">
        <v>2323029804</v>
      </c>
      <c r="D108" s="33">
        <v>1</v>
      </c>
      <c r="E108" s="6" t="s">
        <v>29</v>
      </c>
      <c r="F108" s="20">
        <v>1.75</v>
      </c>
      <c r="G108" s="5">
        <v>0</v>
      </c>
      <c r="H108" s="36">
        <v>36889662.280000001</v>
      </c>
      <c r="I108" s="31"/>
    </row>
    <row r="109" spans="1:10" ht="60.75" customHeight="1" x14ac:dyDescent="0.2">
      <c r="A109" s="12">
        <f t="shared" si="1"/>
        <v>105</v>
      </c>
      <c r="B109" s="26" t="s">
        <v>25</v>
      </c>
      <c r="C109" s="27">
        <v>2323031257</v>
      </c>
      <c r="D109" s="33">
        <v>1</v>
      </c>
      <c r="E109" s="6" t="s">
        <v>195</v>
      </c>
      <c r="F109" s="20">
        <v>1.72</v>
      </c>
      <c r="G109" s="11">
        <v>0</v>
      </c>
      <c r="H109" s="36">
        <v>36188056.25</v>
      </c>
      <c r="I109" s="31"/>
    </row>
    <row r="110" spans="1:10" ht="39" customHeight="1" x14ac:dyDescent="0.2">
      <c r="A110" s="12">
        <f t="shared" si="1"/>
        <v>106</v>
      </c>
      <c r="B110" s="26" t="s">
        <v>24</v>
      </c>
      <c r="C110" s="27">
        <v>2323031313</v>
      </c>
      <c r="D110" s="33">
        <v>1</v>
      </c>
      <c r="E110" s="6" t="s">
        <v>195</v>
      </c>
      <c r="F110" s="20">
        <v>0.1</v>
      </c>
      <c r="G110" s="5">
        <v>0</v>
      </c>
      <c r="H110" s="36">
        <v>2186242.2599999998</v>
      </c>
      <c r="I110" s="31"/>
    </row>
    <row r="111" spans="1:10" ht="37.5" customHeight="1" x14ac:dyDescent="0.2">
      <c r="A111" s="12">
        <f t="shared" si="1"/>
        <v>107</v>
      </c>
      <c r="B111" s="26" t="s">
        <v>170</v>
      </c>
      <c r="C111" s="27">
        <v>2323031899</v>
      </c>
      <c r="D111" s="33">
        <v>1</v>
      </c>
      <c r="E111" s="6" t="s">
        <v>29</v>
      </c>
      <c r="F111" s="20">
        <v>0.31</v>
      </c>
      <c r="G111" s="5">
        <v>0</v>
      </c>
      <c r="H111" s="36">
        <v>6505510.0800000001</v>
      </c>
      <c r="I111" s="31"/>
      <c r="J111" s="8"/>
    </row>
    <row r="112" spans="1:10" ht="37.5" customHeight="1" x14ac:dyDescent="0.2">
      <c r="A112" s="12">
        <f t="shared" si="1"/>
        <v>108</v>
      </c>
      <c r="B112" s="26" t="s">
        <v>165</v>
      </c>
      <c r="C112" s="27">
        <v>2323454630</v>
      </c>
      <c r="D112" s="33">
        <v>1</v>
      </c>
      <c r="E112" s="6" t="s">
        <v>29</v>
      </c>
      <c r="F112" s="20">
        <v>0.31</v>
      </c>
      <c r="G112" s="5">
        <v>0</v>
      </c>
      <c r="H112" s="36">
        <v>6549223.9900000002</v>
      </c>
      <c r="I112" s="31"/>
    </row>
    <row r="113" spans="1:10" ht="37.5" customHeight="1" x14ac:dyDescent="0.2">
      <c r="A113" s="12">
        <f t="shared" si="1"/>
        <v>109</v>
      </c>
      <c r="B113" s="26" t="s">
        <v>168</v>
      </c>
      <c r="C113" s="27">
        <v>2323032042</v>
      </c>
      <c r="D113" s="33">
        <v>1</v>
      </c>
      <c r="E113" s="6" t="s">
        <v>29</v>
      </c>
      <c r="F113" s="20">
        <v>9.91</v>
      </c>
      <c r="G113" s="11">
        <v>0</v>
      </c>
      <c r="H113" s="36">
        <v>208711197.58000001</v>
      </c>
      <c r="I113" s="31"/>
      <c r="J113" s="21"/>
    </row>
    <row r="114" spans="1:10" ht="37.5" customHeight="1" x14ac:dyDescent="0.2">
      <c r="A114" s="12">
        <f t="shared" si="1"/>
        <v>110</v>
      </c>
      <c r="B114" s="26" t="s">
        <v>171</v>
      </c>
      <c r="C114" s="27">
        <v>2323030038</v>
      </c>
      <c r="D114" s="33">
        <v>1</v>
      </c>
      <c r="E114" s="6" t="s">
        <v>29</v>
      </c>
      <c r="F114" s="20">
        <v>2.92</v>
      </c>
      <c r="G114" s="5">
        <v>0</v>
      </c>
      <c r="H114" s="36">
        <v>61474070.899999999</v>
      </c>
      <c r="I114" s="31"/>
    </row>
    <row r="115" spans="1:10" ht="37.5" customHeight="1" x14ac:dyDescent="0.2">
      <c r="A115" s="12">
        <f t="shared" si="1"/>
        <v>111</v>
      </c>
      <c r="B115" s="26" t="s">
        <v>167</v>
      </c>
      <c r="C115" s="27">
        <v>2323030260</v>
      </c>
      <c r="D115" s="33">
        <v>1</v>
      </c>
      <c r="E115" s="6" t="s">
        <v>29</v>
      </c>
      <c r="F115" s="20">
        <v>0.97</v>
      </c>
      <c r="G115" s="11">
        <v>0</v>
      </c>
      <c r="H115" s="36">
        <v>20347305.100000001</v>
      </c>
      <c r="I115" s="31"/>
    </row>
    <row r="116" spans="1:10" ht="43.5" customHeight="1" x14ac:dyDescent="0.2">
      <c r="A116" s="12">
        <f t="shared" si="1"/>
        <v>112</v>
      </c>
      <c r="B116" s="26" t="s">
        <v>32</v>
      </c>
      <c r="C116" s="27">
        <v>2323023753</v>
      </c>
      <c r="D116" s="33">
        <v>1</v>
      </c>
      <c r="E116" s="6" t="s">
        <v>29</v>
      </c>
      <c r="F116" s="20">
        <v>12.63</v>
      </c>
      <c r="G116" s="11">
        <v>0</v>
      </c>
      <c r="H116" s="36">
        <v>265871161.96000001</v>
      </c>
      <c r="I116" s="31"/>
    </row>
    <row r="117" spans="1:10" ht="48.75" customHeight="1" x14ac:dyDescent="0.2">
      <c r="A117" s="12">
        <f t="shared" si="1"/>
        <v>113</v>
      </c>
      <c r="B117" s="26" t="s">
        <v>33</v>
      </c>
      <c r="C117" s="27" t="s">
        <v>52</v>
      </c>
      <c r="D117" s="33">
        <v>1</v>
      </c>
      <c r="E117" s="6" t="s">
        <v>29</v>
      </c>
      <c r="F117" s="20">
        <v>25.47</v>
      </c>
      <c r="G117" s="11">
        <v>0</v>
      </c>
      <c r="H117" s="39">
        <f>54508682.71+443597883.96+38410100</f>
        <v>536516666.66999996</v>
      </c>
      <c r="I117" s="31"/>
    </row>
    <row r="118" spans="1:10" ht="47.25" customHeight="1" x14ac:dyDescent="0.2">
      <c r="A118" s="12">
        <f t="shared" si="1"/>
        <v>114</v>
      </c>
      <c r="B118" s="26" t="s">
        <v>34</v>
      </c>
      <c r="C118" s="27" t="s">
        <v>53</v>
      </c>
      <c r="D118" s="33">
        <v>1</v>
      </c>
      <c r="E118" s="6" t="s">
        <v>29</v>
      </c>
      <c r="F118" s="20">
        <v>5.67</v>
      </c>
      <c r="G118" s="11">
        <v>0</v>
      </c>
      <c r="H118" s="39">
        <v>119543831.70999999</v>
      </c>
      <c r="I118" s="31"/>
    </row>
    <row r="119" spans="1:10" ht="45" customHeight="1" x14ac:dyDescent="0.2">
      <c r="A119" s="12">
        <f t="shared" si="1"/>
        <v>115</v>
      </c>
      <c r="B119" s="26" t="s">
        <v>35</v>
      </c>
      <c r="C119" s="27">
        <v>2323024605</v>
      </c>
      <c r="D119" s="33">
        <v>1</v>
      </c>
      <c r="E119" s="6" t="s">
        <v>29</v>
      </c>
      <c r="F119" s="20">
        <v>6.6</v>
      </c>
      <c r="G119" s="11">
        <v>0</v>
      </c>
      <c r="H119" s="39">
        <v>138969064.31</v>
      </c>
      <c r="I119" s="31"/>
    </row>
    <row r="120" spans="1:10" ht="40.5" customHeight="1" x14ac:dyDescent="0.2">
      <c r="A120" s="12">
        <f t="shared" si="1"/>
        <v>116</v>
      </c>
      <c r="B120" s="26" t="s">
        <v>31</v>
      </c>
      <c r="C120" s="27">
        <v>2323024637</v>
      </c>
      <c r="D120" s="33">
        <v>1</v>
      </c>
      <c r="E120" s="6" t="s">
        <v>29</v>
      </c>
      <c r="F120" s="20">
        <v>4.12</v>
      </c>
      <c r="G120" s="11">
        <v>0</v>
      </c>
      <c r="H120" s="39">
        <v>86678500</v>
      </c>
      <c r="I120" s="31"/>
    </row>
    <row r="121" spans="1:10" ht="45.75" customHeight="1" x14ac:dyDescent="0.2">
      <c r="A121" s="12">
        <f t="shared" si="1"/>
        <v>117</v>
      </c>
      <c r="B121" s="26" t="s">
        <v>36</v>
      </c>
      <c r="C121" s="27">
        <v>2323024595</v>
      </c>
      <c r="D121" s="33">
        <v>1</v>
      </c>
      <c r="E121" s="6" t="s">
        <v>29</v>
      </c>
      <c r="F121" s="20">
        <v>0.28999999999999998</v>
      </c>
      <c r="G121" s="11">
        <v>0</v>
      </c>
      <c r="H121" s="39">
        <v>6134580.6100000003</v>
      </c>
      <c r="I121" s="31"/>
    </row>
    <row r="122" spans="1:10" ht="45.75" customHeight="1" x14ac:dyDescent="0.2">
      <c r="A122" s="12">
        <f t="shared" si="1"/>
        <v>118</v>
      </c>
      <c r="B122" s="26" t="s">
        <v>37</v>
      </c>
      <c r="C122" s="27">
        <v>2323024570</v>
      </c>
      <c r="D122" s="33">
        <v>1</v>
      </c>
      <c r="E122" s="6" t="s">
        <v>29</v>
      </c>
      <c r="F122" s="20">
        <v>0.71</v>
      </c>
      <c r="G122" s="11">
        <v>0</v>
      </c>
      <c r="H122" s="39">
        <v>15031040.07</v>
      </c>
      <c r="I122" s="31"/>
    </row>
    <row r="123" spans="1:10" ht="48.75" customHeight="1" x14ac:dyDescent="0.2">
      <c r="A123" s="12">
        <f t="shared" si="1"/>
        <v>119</v>
      </c>
      <c r="B123" s="26" t="s">
        <v>38</v>
      </c>
      <c r="C123" s="27">
        <v>2323024644</v>
      </c>
      <c r="D123" s="33">
        <v>1</v>
      </c>
      <c r="E123" s="6" t="s">
        <v>29</v>
      </c>
      <c r="F123" s="20">
        <v>0.77</v>
      </c>
      <c r="G123" s="11">
        <v>0</v>
      </c>
      <c r="H123" s="39">
        <v>16294353.140000001</v>
      </c>
      <c r="I123" s="31"/>
    </row>
    <row r="124" spans="1:10" ht="44.25" customHeight="1" x14ac:dyDescent="0.2">
      <c r="A124" s="12">
        <f t="shared" si="1"/>
        <v>120</v>
      </c>
      <c r="B124" s="26" t="s">
        <v>30</v>
      </c>
      <c r="C124" s="27">
        <v>2323024524</v>
      </c>
      <c r="D124" s="33">
        <v>1</v>
      </c>
      <c r="E124" s="6" t="s">
        <v>29</v>
      </c>
      <c r="F124" s="20">
        <v>0.27</v>
      </c>
      <c r="G124" s="11">
        <v>0</v>
      </c>
      <c r="H124" s="36">
        <f>142100+3800+5448300</f>
        <v>5594200</v>
      </c>
      <c r="I124" s="31"/>
    </row>
    <row r="125" spans="1:10" ht="44.25" customHeight="1" x14ac:dyDescent="0.2">
      <c r="A125" s="12">
        <f t="shared" si="1"/>
        <v>121</v>
      </c>
      <c r="B125" s="26" t="s">
        <v>39</v>
      </c>
      <c r="C125" s="27" t="s">
        <v>51</v>
      </c>
      <c r="D125" s="33">
        <v>1</v>
      </c>
      <c r="E125" s="6" t="s">
        <v>29</v>
      </c>
      <c r="F125" s="20">
        <v>0.14000000000000001</v>
      </c>
      <c r="G125" s="11">
        <v>0</v>
      </c>
      <c r="H125" s="39">
        <v>2869975.17</v>
      </c>
      <c r="I125" s="31"/>
    </row>
    <row r="126" spans="1:10" ht="41.25" customHeight="1" x14ac:dyDescent="0.2">
      <c r="A126" s="12">
        <f t="shared" si="1"/>
        <v>122</v>
      </c>
      <c r="B126" s="26" t="s">
        <v>40</v>
      </c>
      <c r="C126" s="27" t="s">
        <v>49</v>
      </c>
      <c r="D126" s="33">
        <v>1</v>
      </c>
      <c r="E126" s="6" t="s">
        <v>29</v>
      </c>
      <c r="F126" s="20">
        <v>0</v>
      </c>
      <c r="G126" s="11">
        <v>0</v>
      </c>
      <c r="H126" s="39">
        <v>0</v>
      </c>
      <c r="I126" s="31"/>
    </row>
    <row r="127" spans="1:10" ht="55.5" customHeight="1" x14ac:dyDescent="0.2">
      <c r="A127" s="12">
        <f t="shared" si="1"/>
        <v>123</v>
      </c>
      <c r="B127" s="26" t="s">
        <v>166</v>
      </c>
      <c r="C127" s="27">
        <v>2323024549</v>
      </c>
      <c r="D127" s="33">
        <v>1</v>
      </c>
      <c r="E127" s="6" t="s">
        <v>29</v>
      </c>
      <c r="F127" s="20">
        <v>0.03</v>
      </c>
      <c r="G127" s="11">
        <v>0</v>
      </c>
      <c r="H127" s="39">
        <v>571177.19999999995</v>
      </c>
      <c r="I127" s="31"/>
    </row>
    <row r="128" spans="1:10" ht="39" customHeight="1" x14ac:dyDescent="0.2">
      <c r="A128" s="12">
        <f t="shared" si="1"/>
        <v>124</v>
      </c>
      <c r="B128" s="26" t="s">
        <v>41</v>
      </c>
      <c r="C128" s="27" t="s">
        <v>61</v>
      </c>
      <c r="D128" s="33">
        <v>1</v>
      </c>
      <c r="E128" s="6" t="s">
        <v>29</v>
      </c>
      <c r="F128" s="20">
        <v>0.03</v>
      </c>
      <c r="G128" s="11">
        <v>0</v>
      </c>
      <c r="H128" s="39">
        <v>534148</v>
      </c>
      <c r="I128" s="31"/>
    </row>
    <row r="129" spans="1:9" ht="41.25" customHeight="1" x14ac:dyDescent="0.2">
      <c r="A129" s="12">
        <f t="shared" si="1"/>
        <v>125</v>
      </c>
      <c r="B129" s="26" t="s">
        <v>42</v>
      </c>
      <c r="C129" s="27" t="s">
        <v>48</v>
      </c>
      <c r="D129" s="33">
        <v>1</v>
      </c>
      <c r="E129" s="6" t="s">
        <v>29</v>
      </c>
      <c r="F129" s="20">
        <v>0.01</v>
      </c>
      <c r="G129" s="11">
        <v>0</v>
      </c>
      <c r="H129" s="39">
        <v>187863</v>
      </c>
      <c r="I129" s="31"/>
    </row>
    <row r="130" spans="1:9" ht="42.75" customHeight="1" x14ac:dyDescent="0.2">
      <c r="A130" s="12">
        <f t="shared" si="1"/>
        <v>126</v>
      </c>
      <c r="B130" s="26" t="s">
        <v>43</v>
      </c>
      <c r="C130" s="27" t="s">
        <v>46</v>
      </c>
      <c r="D130" s="33">
        <v>1</v>
      </c>
      <c r="E130" s="6" t="s">
        <v>29</v>
      </c>
      <c r="F130" s="20">
        <v>0</v>
      </c>
      <c r="G130" s="11">
        <v>0</v>
      </c>
      <c r="H130" s="39">
        <v>21000</v>
      </c>
      <c r="I130" s="31"/>
    </row>
    <row r="131" spans="1:9" ht="50.25" customHeight="1" x14ac:dyDescent="0.2">
      <c r="A131" s="12">
        <f t="shared" si="1"/>
        <v>127</v>
      </c>
      <c r="B131" s="26" t="s">
        <v>173</v>
      </c>
      <c r="C131" s="27" t="s">
        <v>50</v>
      </c>
      <c r="D131" s="33">
        <v>1</v>
      </c>
      <c r="E131" s="6" t="s">
        <v>29</v>
      </c>
      <c r="F131" s="20">
        <v>0</v>
      </c>
      <c r="G131" s="11">
        <v>0</v>
      </c>
      <c r="H131" s="39">
        <v>79490</v>
      </c>
      <c r="I131" s="31"/>
    </row>
    <row r="132" spans="1:9" ht="39" customHeight="1" x14ac:dyDescent="0.2">
      <c r="A132" s="12">
        <f t="shared" si="1"/>
        <v>128</v>
      </c>
      <c r="B132" s="26" t="s">
        <v>44</v>
      </c>
      <c r="C132" s="27" t="s">
        <v>60</v>
      </c>
      <c r="D132" s="33">
        <v>1</v>
      </c>
      <c r="E132" s="6" t="s">
        <v>29</v>
      </c>
      <c r="F132" s="20">
        <v>0</v>
      </c>
      <c r="G132" s="11">
        <v>0</v>
      </c>
      <c r="H132" s="39">
        <v>4829</v>
      </c>
      <c r="I132" s="31"/>
    </row>
    <row r="133" spans="1:9" ht="41.25" customHeight="1" x14ac:dyDescent="0.2">
      <c r="A133" s="12">
        <f t="shared" si="1"/>
        <v>129</v>
      </c>
      <c r="B133" s="26" t="s">
        <v>45</v>
      </c>
      <c r="C133" s="27" t="s">
        <v>47</v>
      </c>
      <c r="D133" s="33">
        <v>1</v>
      </c>
      <c r="E133" s="6" t="s">
        <v>29</v>
      </c>
      <c r="F133" s="20">
        <v>0</v>
      </c>
      <c r="G133" s="11">
        <v>0</v>
      </c>
      <c r="H133" s="39">
        <f>250+67349</f>
        <v>67599</v>
      </c>
      <c r="I133" s="31"/>
    </row>
    <row r="134" spans="1:9" ht="47.25" customHeight="1" x14ac:dyDescent="0.2">
      <c r="A134" s="12">
        <f t="shared" si="1"/>
        <v>130</v>
      </c>
      <c r="B134" s="32" t="s">
        <v>55</v>
      </c>
      <c r="C134" s="27" t="s">
        <v>54</v>
      </c>
      <c r="D134" s="33">
        <v>1</v>
      </c>
      <c r="E134" s="6" t="s">
        <v>29</v>
      </c>
      <c r="F134" s="20">
        <v>0.36</v>
      </c>
      <c r="G134" s="11">
        <v>0</v>
      </c>
      <c r="H134" s="39">
        <v>7599524.4400000004</v>
      </c>
      <c r="I134" s="31"/>
    </row>
    <row r="135" spans="1:9" ht="47.25" customHeight="1" x14ac:dyDescent="0.2">
      <c r="A135" s="12">
        <f t="shared" si="1"/>
        <v>131</v>
      </c>
      <c r="B135" s="32" t="s">
        <v>56</v>
      </c>
      <c r="C135" s="27">
        <v>2323027476</v>
      </c>
      <c r="D135" s="33">
        <v>1</v>
      </c>
      <c r="E135" s="6" t="s">
        <v>29</v>
      </c>
      <c r="F135" s="20">
        <v>2.16</v>
      </c>
      <c r="G135" s="11">
        <v>0</v>
      </c>
      <c r="H135" s="39">
        <v>45434397.329999998</v>
      </c>
      <c r="I135" s="31"/>
    </row>
    <row r="136" spans="1:9" ht="39.75" customHeight="1" x14ac:dyDescent="0.2">
      <c r="A136" s="12">
        <f t="shared" si="1"/>
        <v>132</v>
      </c>
      <c r="B136" s="32" t="s">
        <v>67</v>
      </c>
      <c r="C136" s="27" t="s">
        <v>57</v>
      </c>
      <c r="D136" s="33">
        <v>1</v>
      </c>
      <c r="E136" s="6" t="s">
        <v>29</v>
      </c>
      <c r="F136" s="20">
        <v>0.31</v>
      </c>
      <c r="G136" s="11">
        <v>0</v>
      </c>
      <c r="H136" s="39">
        <v>6598797.6699999999</v>
      </c>
      <c r="I136" s="31"/>
    </row>
    <row r="137" spans="1:9" ht="40.5" customHeight="1" x14ac:dyDescent="0.2">
      <c r="A137" s="12">
        <f t="shared" si="1"/>
        <v>133</v>
      </c>
      <c r="B137" s="32" t="s">
        <v>68</v>
      </c>
      <c r="C137" s="27" t="s">
        <v>58</v>
      </c>
      <c r="D137" s="33">
        <v>1</v>
      </c>
      <c r="E137" s="6" t="s">
        <v>29</v>
      </c>
      <c r="F137" s="20">
        <v>0.13</v>
      </c>
      <c r="G137" s="11">
        <v>0</v>
      </c>
      <c r="H137" s="39">
        <v>2679864.4300000002</v>
      </c>
      <c r="I137" s="31"/>
    </row>
    <row r="138" spans="1:9" ht="44.25" customHeight="1" x14ac:dyDescent="0.2">
      <c r="A138" s="12">
        <f t="shared" si="1"/>
        <v>134</v>
      </c>
      <c r="B138" s="32" t="s">
        <v>69</v>
      </c>
      <c r="C138" s="27" t="s">
        <v>59</v>
      </c>
      <c r="D138" s="33">
        <v>1</v>
      </c>
      <c r="E138" s="6" t="s">
        <v>29</v>
      </c>
      <c r="F138" s="20">
        <v>0.17</v>
      </c>
      <c r="G138" s="11">
        <v>0</v>
      </c>
      <c r="H138" s="39">
        <v>3559071.11</v>
      </c>
      <c r="I138" s="31"/>
    </row>
    <row r="139" spans="1:9" ht="45" customHeight="1" x14ac:dyDescent="0.2">
      <c r="A139" s="12">
        <f t="shared" si="1"/>
        <v>135</v>
      </c>
      <c r="B139" s="32" t="s">
        <v>70</v>
      </c>
      <c r="C139" s="27" t="s">
        <v>62</v>
      </c>
      <c r="D139" s="33">
        <v>1</v>
      </c>
      <c r="E139" s="6" t="s">
        <v>29</v>
      </c>
      <c r="F139" s="20">
        <v>6.98</v>
      </c>
      <c r="G139" s="11">
        <v>0</v>
      </c>
      <c r="H139" s="39">
        <v>146903312.16999999</v>
      </c>
      <c r="I139" s="31"/>
    </row>
    <row r="140" spans="1:9" ht="42" customHeight="1" x14ac:dyDescent="0.2">
      <c r="A140" s="12">
        <f t="shared" si="1"/>
        <v>136</v>
      </c>
      <c r="B140" s="32" t="s">
        <v>71</v>
      </c>
      <c r="C140" s="27" t="s">
        <v>63</v>
      </c>
      <c r="D140" s="33">
        <v>1</v>
      </c>
      <c r="E140" s="6" t="s">
        <v>29</v>
      </c>
      <c r="F140" s="20">
        <v>0.73</v>
      </c>
      <c r="G140" s="11">
        <v>0</v>
      </c>
      <c r="H140" s="39">
        <v>15273303.039999999</v>
      </c>
      <c r="I140" s="31"/>
    </row>
    <row r="141" spans="1:9" ht="44.25" customHeight="1" x14ac:dyDescent="0.2">
      <c r="A141" s="12">
        <f t="shared" si="1"/>
        <v>137</v>
      </c>
      <c r="B141" s="32" t="s">
        <v>164</v>
      </c>
      <c r="C141" s="27" t="s">
        <v>64</v>
      </c>
      <c r="D141" s="33">
        <v>1</v>
      </c>
      <c r="E141" s="6" t="s">
        <v>29</v>
      </c>
      <c r="F141" s="20">
        <v>0.43</v>
      </c>
      <c r="G141" s="11">
        <v>0</v>
      </c>
      <c r="H141" s="39">
        <v>9134955.9700000007</v>
      </c>
      <c r="I141" s="31"/>
    </row>
    <row r="142" spans="1:9" ht="46.5" customHeight="1" x14ac:dyDescent="0.2">
      <c r="A142" s="12">
        <f t="shared" si="1"/>
        <v>138</v>
      </c>
      <c r="B142" s="32" t="s">
        <v>78</v>
      </c>
      <c r="C142" s="27" t="s">
        <v>65</v>
      </c>
      <c r="D142" s="33">
        <v>1</v>
      </c>
      <c r="E142" s="6" t="s">
        <v>29</v>
      </c>
      <c r="F142" s="20">
        <v>3.28</v>
      </c>
      <c r="G142" s="11">
        <v>0</v>
      </c>
      <c r="H142" s="39">
        <v>69032126.519999996</v>
      </c>
      <c r="I142" s="31"/>
    </row>
    <row r="143" spans="1:9" ht="45" customHeight="1" x14ac:dyDescent="0.2">
      <c r="A143" s="12">
        <f>1+A142</f>
        <v>139</v>
      </c>
      <c r="B143" s="32" t="s">
        <v>72</v>
      </c>
      <c r="C143" s="27" t="s">
        <v>66</v>
      </c>
      <c r="D143" s="33">
        <v>1</v>
      </c>
      <c r="E143" s="6" t="s">
        <v>29</v>
      </c>
      <c r="F143" s="20">
        <v>1.2</v>
      </c>
      <c r="G143" s="11">
        <v>0</v>
      </c>
      <c r="H143" s="39">
        <v>49619021.100000001</v>
      </c>
      <c r="I143" s="31"/>
    </row>
    <row r="144" spans="1:9" ht="25.5" x14ac:dyDescent="0.2">
      <c r="A144" s="12">
        <f>1+A143</f>
        <v>140</v>
      </c>
      <c r="B144" s="26" t="s">
        <v>175</v>
      </c>
      <c r="C144" s="27">
        <v>2323026458</v>
      </c>
      <c r="D144" s="4">
        <v>1</v>
      </c>
      <c r="E144" s="6" t="s">
        <v>15</v>
      </c>
      <c r="F144" s="3">
        <v>16.39</v>
      </c>
      <c r="G144" s="3">
        <v>16.39</v>
      </c>
      <c r="H144" s="36">
        <v>15120856.800000001</v>
      </c>
    </row>
    <row r="145" spans="1:8" x14ac:dyDescent="0.2">
      <c r="A145" s="12">
        <f t="shared" ref="A145:A154" si="2">1+A144</f>
        <v>141</v>
      </c>
      <c r="B145" s="26" t="s">
        <v>176</v>
      </c>
      <c r="C145" s="27">
        <v>2323000330</v>
      </c>
      <c r="D145" s="4">
        <v>1</v>
      </c>
      <c r="E145" s="6" t="s">
        <v>10</v>
      </c>
      <c r="F145" s="3">
        <v>20.87</v>
      </c>
      <c r="G145" s="3">
        <v>20.87</v>
      </c>
      <c r="H145" s="36">
        <v>2500000</v>
      </c>
    </row>
    <row r="146" spans="1:8" ht="25.5" x14ac:dyDescent="0.2">
      <c r="A146" s="12">
        <f t="shared" si="2"/>
        <v>142</v>
      </c>
      <c r="B146" s="26" t="s">
        <v>180</v>
      </c>
      <c r="C146" s="27">
        <v>2323024764</v>
      </c>
      <c r="D146" s="4">
        <v>1</v>
      </c>
      <c r="E146" s="6" t="s">
        <v>12</v>
      </c>
      <c r="F146" s="3">
        <v>4.92</v>
      </c>
      <c r="G146" s="3">
        <v>4.92</v>
      </c>
      <c r="H146" s="36">
        <v>0</v>
      </c>
    </row>
    <row r="147" spans="1:8" ht="25.5" x14ac:dyDescent="0.2">
      <c r="A147" s="12">
        <f t="shared" si="2"/>
        <v>143</v>
      </c>
      <c r="B147" s="26" t="s">
        <v>177</v>
      </c>
      <c r="C147" s="27">
        <v>2323027035</v>
      </c>
      <c r="D147" s="4">
        <v>1</v>
      </c>
      <c r="E147" s="6" t="s">
        <v>179</v>
      </c>
      <c r="F147" s="3">
        <v>2.2400000000000002</v>
      </c>
      <c r="G147" s="3">
        <v>2.2400000000000002</v>
      </c>
      <c r="H147" s="36">
        <v>0</v>
      </c>
    </row>
    <row r="148" spans="1:8" x14ac:dyDescent="0.2">
      <c r="A148" s="12">
        <f t="shared" si="2"/>
        <v>144</v>
      </c>
      <c r="B148" s="26" t="s">
        <v>178</v>
      </c>
      <c r="C148" s="27">
        <v>2323024500</v>
      </c>
      <c r="D148" s="4">
        <v>1</v>
      </c>
      <c r="E148" s="6" t="s">
        <v>10</v>
      </c>
      <c r="F148" s="3">
        <v>7.57</v>
      </c>
      <c r="G148" s="3">
        <v>7.57</v>
      </c>
      <c r="H148" s="36">
        <v>1037388</v>
      </c>
    </row>
    <row r="149" spans="1:8" x14ac:dyDescent="0.2">
      <c r="A149" s="12">
        <f t="shared" si="2"/>
        <v>145</v>
      </c>
      <c r="B149" s="26" t="s">
        <v>181</v>
      </c>
      <c r="C149" s="27">
        <v>2323032500</v>
      </c>
      <c r="D149" s="4">
        <v>1</v>
      </c>
      <c r="E149" s="6" t="s">
        <v>10</v>
      </c>
      <c r="F149" s="3">
        <v>8.77</v>
      </c>
      <c r="G149" s="3">
        <v>8.77</v>
      </c>
      <c r="H149" s="36">
        <v>0</v>
      </c>
    </row>
    <row r="150" spans="1:8" ht="25.5" x14ac:dyDescent="0.2">
      <c r="A150" s="12">
        <f t="shared" si="2"/>
        <v>146</v>
      </c>
      <c r="B150" s="26" t="s">
        <v>76</v>
      </c>
      <c r="C150" s="27">
        <v>2323025285</v>
      </c>
      <c r="D150" s="4">
        <v>1</v>
      </c>
      <c r="E150" s="6" t="s">
        <v>11</v>
      </c>
      <c r="F150" s="3">
        <v>22.7</v>
      </c>
      <c r="G150" s="5">
        <v>22.7</v>
      </c>
      <c r="H150" s="36">
        <v>3041666.71</v>
      </c>
    </row>
    <row r="151" spans="1:8" ht="51" x14ac:dyDescent="0.2">
      <c r="A151" s="12">
        <f t="shared" si="2"/>
        <v>147</v>
      </c>
      <c r="B151" s="26" t="s">
        <v>75</v>
      </c>
      <c r="C151" s="27">
        <v>2323000107</v>
      </c>
      <c r="D151" s="4">
        <v>1</v>
      </c>
      <c r="E151" s="6" t="s">
        <v>13</v>
      </c>
      <c r="F151" s="3">
        <v>8.1999999999999993</v>
      </c>
      <c r="G151" s="5">
        <v>8.1999999999999993</v>
      </c>
      <c r="H151" s="36">
        <v>0</v>
      </c>
    </row>
    <row r="152" spans="1:8" ht="57" customHeight="1" x14ac:dyDescent="0.2">
      <c r="A152" s="12">
        <f t="shared" si="2"/>
        <v>148</v>
      </c>
      <c r="B152" s="26" t="s">
        <v>74</v>
      </c>
      <c r="C152" s="27">
        <v>2323032420</v>
      </c>
      <c r="D152" s="4">
        <v>1</v>
      </c>
      <c r="E152" s="6" t="s">
        <v>21</v>
      </c>
      <c r="F152" s="3">
        <v>12</v>
      </c>
      <c r="G152" s="5">
        <v>12</v>
      </c>
      <c r="H152" s="36">
        <v>0</v>
      </c>
    </row>
    <row r="153" spans="1:8" ht="51" x14ac:dyDescent="0.2">
      <c r="A153" s="12">
        <f t="shared" si="2"/>
        <v>149</v>
      </c>
      <c r="B153" s="26" t="s">
        <v>77</v>
      </c>
      <c r="C153" s="27">
        <v>2323012159</v>
      </c>
      <c r="D153" s="4">
        <v>1</v>
      </c>
      <c r="E153" s="6" t="s">
        <v>22</v>
      </c>
      <c r="F153" s="3">
        <v>15.3</v>
      </c>
      <c r="G153" s="5">
        <v>15.3</v>
      </c>
      <c r="H153" s="36">
        <v>0</v>
      </c>
    </row>
    <row r="154" spans="1:8" ht="17.25" customHeight="1" x14ac:dyDescent="0.2">
      <c r="A154" s="12">
        <f t="shared" si="2"/>
        <v>150</v>
      </c>
      <c r="B154" s="26" t="s">
        <v>23</v>
      </c>
      <c r="C154" s="27">
        <v>2323026257</v>
      </c>
      <c r="D154" s="4">
        <v>1</v>
      </c>
      <c r="E154" s="6" t="s">
        <v>10</v>
      </c>
      <c r="F154" s="3">
        <v>37.24</v>
      </c>
      <c r="G154" s="3">
        <v>37.24</v>
      </c>
      <c r="H154" s="36">
        <v>0</v>
      </c>
    </row>
  </sheetData>
  <autoFilter ref="A1:I154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2">
    <mergeCell ref="A1:H1"/>
    <mergeCell ref="A2:H3"/>
  </mergeCells>
  <pageMargins left="0.25" right="0.25" top="0.75" bottom="0.75" header="0.3" footer="0.3"/>
  <pageSetup paperSize="9" scale="78" orientation="landscape" r:id="rId1"/>
  <rowBreaks count="2" manualBreakCount="2">
    <brk id="129" max="7" man="1"/>
    <brk id="14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2025-02-13T11:49:30Z</dcterms:modified>
</cp:coreProperties>
</file>