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10800"/>
  </bookViews>
  <sheets>
    <sheet name="Лист2" sheetId="2" r:id="rId1"/>
    <sheet name="Лист3" sheetId="3" r:id="rId2"/>
  </sheets>
  <definedNames>
    <definedName name="_xlnm.Print_Titles" localSheetId="0">Лист2!$3:$4</definedName>
    <definedName name="_xlnm.Print_Area" localSheetId="0">Лист2!$A$1:$M$28</definedName>
  </definedNames>
  <calcPr calcId="162913"/>
</workbook>
</file>

<file path=xl/calcChain.xml><?xml version="1.0" encoding="utf-8"?>
<calcChain xmlns="http://schemas.openxmlformats.org/spreadsheetml/2006/main">
  <c r="L28" i="2" l="1"/>
  <c r="K28" i="2"/>
  <c r="G28" i="2" l="1"/>
  <c r="E28" i="2"/>
  <c r="C28" i="2"/>
  <c r="J28" i="2"/>
  <c r="I28" i="2"/>
  <c r="D28" i="2" l="1"/>
  <c r="F28" i="2"/>
  <c r="H28" i="2"/>
</calcChain>
</file>

<file path=xl/sharedStrings.xml><?xml version="1.0" encoding="utf-8"?>
<sst xmlns="http://schemas.openxmlformats.org/spreadsheetml/2006/main" count="52" uniqueCount="52">
  <si>
    <t>№ п/п</t>
  </si>
  <si>
    <t>Наименование национального проекта</t>
  </si>
  <si>
    <t>Утверждено на 2019 год</t>
  </si>
  <si>
    <t>Исполнено на 01.01.2020</t>
  </si>
  <si>
    <t>Национальный проект «Культура» регионального проекта «Культурная среда»</t>
  </si>
  <si>
    <t xml:space="preserve">В 2019 году выполнен капитальный ремонт клуба  МАУ "Холмский культурно-досуговый центр" (клуб сотрудников п. Синегорска) Холмского сельского поселения МО Абинский район </t>
  </si>
  <si>
    <t>Национальный проект «Жилье и городская среда» региональный проект "Формирование современной городской среды"</t>
  </si>
  <si>
    <t>Национальный проект "Образование" (Региональный проект "Современная школа")</t>
  </si>
  <si>
    <t xml:space="preserve"> Национальный проект "Образование" (Региональный проект "Успех каждого ребенка")</t>
  </si>
  <si>
    <t>Комментарии (что планируется ремонтировать, строитель, приобретать и т.д.)</t>
  </si>
  <si>
    <t>Итого</t>
  </si>
  <si>
    <r>
      <t>В 2019 год выполнено благоустройство общественной территории: в пгт. Ахтырском по   ул. Ахтырская (</t>
    </r>
    <r>
      <rPr>
        <sz val="13"/>
        <color theme="1"/>
        <rFont val="Times New Roman"/>
        <family val="1"/>
        <charset val="204"/>
      </rPr>
      <t xml:space="preserve">укладка тротуар ной плитки, озеленение, устройст во детской спортивной площад ки, парковка); </t>
    </r>
    <r>
      <rPr>
        <sz val="12"/>
        <color rgb="FF000000"/>
        <rFont val="Times New Roman"/>
        <family val="1"/>
        <charset val="204"/>
      </rPr>
      <t>в г. Абинске по нечетной стороне улицы Советов (от ул. Свердлова до пр.Комсомольс кого) и проспекта Комсомольского (от ул. Советов до ул. Крымской).</t>
    </r>
  </si>
  <si>
    <t>Утверждено на 2020 год</t>
  </si>
  <si>
    <t>Исполнено на 01.01.2021</t>
  </si>
  <si>
    <t>Утверждено на 2021 год</t>
  </si>
  <si>
    <t>Исполнено на 01.01.2022</t>
  </si>
  <si>
    <t>Национальный проект "Демография" (Региональный проект Содействие занятости, Спорт -норма жизни)</t>
  </si>
  <si>
    <t>Национальный проект "Безопасные качественные автомобильные дороги"</t>
  </si>
  <si>
    <t>В 2021 году для МБОУ СОШ №9,12,15,32,42 приобретены мобильные автогородки и световозвращающие элементы. Для МБОУ СОШ № 3 приобретено 2 автобуса.</t>
  </si>
  <si>
    <t>Национальный проект "Цифровая Экономика", региональный проект "Информационная инфраструктура"</t>
  </si>
  <si>
    <t>В 2019 году подключены 4 школы к высокоскоростному интернету, в 2020 году 10 школ, и в 2021 году подключено 9 школ. Одна школа подключена к интернету еще в 2012 году. (Всего 24 школы)</t>
  </si>
  <si>
    <t>Национальный проект "Производительность труда  и поддержка занятости"</t>
  </si>
  <si>
    <t>В 2020 году МБОУ СОШ № 38,                                                                                                                    В 2021 году МБОУ СОШ № 1, 43</t>
  </si>
  <si>
    <t>Национальный проект "Образование" (Региональный проект "Цифровая образовательная среда")</t>
  </si>
  <si>
    <t>В 2020 году приобретены музыкальные инструменты и литература для музыкальной школы г. Абинска</t>
  </si>
  <si>
    <t>В 2020 году выполнен капитальный ремонт детского сада № 16 по ул. Толстого, 12 (ввод 30 дополнительных мест для детей раннего возраста). Выполнены демонтажные работы, установлены дверные и оконные проемы, залиты полы, выполнен ремонт кровли, выполнено планирование территории под теневые навесы, установлено ограждение, штукатурка, шпаклевка стен, укладка кафельной плитки, приобретено оборудование для детского сада.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2021 году приобретено и установлено оборудование для площадки ГТО на Ахтырском стадионе (приобретено оборудование и покрытие для площадки).</t>
  </si>
  <si>
    <t xml:space="preserve">Осуществляется ремонт спортивных  залов и помещений при них; капитальный ремонт помещений и приобретение специализированного оборудования для создания в муниципальных дошкольных образовательных организациях условий для получения детьми-инвалидами качественного образования. В 2019 году созданы условия для получения детьми-инвалидами качественного образования в МДОУ ДС № 37 (выполнен ремонт входной группы, приобретено информационно-раздаточный материал для преподавателя-логопеда.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2021 году выполнен капитальный ремонт спортивных залов МБОУ СОШ № 9,12,15,31 (выполнены демонтажные работы, штукатурка, шпаклевка стен, установка водопроводных и водоотводящих каналов, монтаж панелей, малярные работы, укладка кафельной плитки и полового покрытия). 
</t>
  </si>
  <si>
    <t>Утверждено на 2022 год</t>
  </si>
  <si>
    <t>Исполнено на 01.01.2023</t>
  </si>
  <si>
    <t xml:space="preserve">В 2022 году выполнено техническое оснащение МБУ "Музей Абинского района" приобретен экран добавленной реальности, 2 стеллажа, 3 даталогера, и сенсорный стол. </t>
  </si>
  <si>
    <t>В 2020 году выполнено:                                                                                                                                  1) благоустройство общественной территории по адресу: Краснодарский край, Абинский район, станица Холмская, ул. Ленина (выравнивание площадки, корчевка пней, укладка плитки, установка лавочек, урн, элементов декора, детских площадок, озеленение) 9733,9 тыс. руб..                                                                                                                                                     2) благоустройство центральной площади в городе Абинске (сквер по проспекту Комсомольскому и прилегающей территории, казак с казачкой) выполнен демонтаж  бордюров и старой тротуарной плитки, выравнивание площади, укладка тротуарной плитки, установка лавочек, урн, высажены зеленые насаждения - 11055,19 тыс.руб.</t>
  </si>
  <si>
    <t xml:space="preserve">В 2021 году выполнено благоустройство территории сельского клуба в х. Екатериновский по ул. Суворова, 7 (проведены земляные работы, уложена тротуарная плитка, завезены инертные материалы, бордюры, выполнено асфальтирование парковочнойплощади, оборудованы детские игровые влощадки, установлены малые архитектурные формы и скамейки).
</t>
  </si>
  <si>
    <t>В 2022 году выполнено благоустройство общественной территории в ст. Холмской по ул. Мира, 2. Выполнены демонтажные работы, планировка поверхности, работы по установке ливневок, установлены бардюры, завезена земля в клумбы, выравнивание земли, уложены тротуарная плитка и асфальт, установлены МАФ (скамейки, урны и велопарковка).</t>
  </si>
  <si>
    <t>Национальный проект "Экология"</t>
  </si>
  <si>
    <t>В 2022 году у ФСИН № 11 приобретено 8 контейнеров для раздельного сбора твердых бытовых отходов (Ахтырское городское поселение 2 контейнерных бака, Абинское городское поселение 6 контейнерных баков).</t>
  </si>
  <si>
    <t>Национальный проект "Здравоохранение"</t>
  </si>
  <si>
    <t>В 2022 году министерством образования Краснодарского края выполнено оснащение мастеркой для строительсной профессии в Ахтырском техникуме Профи Альянс (5332,1 тыс. руб.);  Приобретение логопедического оборудования и оборудования для доп образования в ГБОУ "Школа Интернат № 2" (7949,8 тыс. руб.).</t>
  </si>
  <si>
    <t>В 2022 году выполнен капитальный ремонт ГБУЗ "Холмская ЦРБ". Полностью выполнены демонтажные и отделочные работы внутренних помещений здания поликлиники, монтаж линий электроснабжения, водоотведения, закладывания оконных и дверных проемов, возведение перегородок, стяжка полов и оштукатуривание стен, укладка кафельной плитки, закуплено оборудование.</t>
  </si>
  <si>
    <t>Национальный проект "Туризм и индустрия гостеприимства"</t>
  </si>
  <si>
    <t>Утверждено на 2023 год</t>
  </si>
  <si>
    <t>Исполнено на 01.01.2024</t>
  </si>
  <si>
    <t>В 2023 году выполнено благоустройство общественной территории в г.Абинске по ул. Набережной (выполнена планировка территории, устройство подстилающих выравнивающих слоев, оснований из щебня на территории детской площадки, завезены малые архитектурные формы, осуществлена сборка и установка МАФ, выполнены работы по установке бортовых камней на пешеходных дорожках, щебеночное основание и бетонирование, произведено устройство резинового покрытия детских игровых площадок,  уложена брусчатка, произведена установка скамеек в количестве 19 шт., урн - 27 шт., высажены зеленые насаждения).</t>
  </si>
  <si>
    <t>В 2021 году к участию в национальном проекте привлечено ООО "АЭМЗ", ООО НПФ "Кубаньнефтемаш", ООО "Южные земли".                                                                                                                 В 2022 году к участию в национальном проекте привлечены: ООО "Алма Продакшн" (соглашение № 423 от 01.03.2022 г.), ООО "Кубснаб" (соглашение № 455 от 05.05.2022 г.) и ООО "Новосталь-М Логистик" (соглашение № 40854484 от 21.10.2022 г.).                                            ООО "Агро-Альянс" (соглашение № 574 от 24.11.2023 г.)</t>
  </si>
  <si>
    <t>В 2023 году</t>
  </si>
  <si>
    <t>В 2023 году  выполнен капитальный ремонт здания поликлиники МБУЗ "Ахтырская ЦРБ". Полностью выполнены демонтажные и отделочные работы внутренних помещений здания поликлиники, закладывания оконных и дверных проемов, возведение перегородок, стяжка полов и оштукатуривание стен, укладка кафельной плитки, оштукатуривание декоративной штукатуркой (короед).</t>
  </si>
  <si>
    <r>
      <t xml:space="preserve">В 2022 году участниками национального проекта стали: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ИП Фролов О.С.</t>
    </r>
    <r>
      <rPr>
        <sz val="12"/>
        <color theme="1"/>
        <rFont val="Times New Roman"/>
        <family val="1"/>
        <charset val="204"/>
      </rPr>
      <t xml:space="preserve"> (база отдыха «Кленовик») в номинации «Создание кемпингов (автокемпингов)», стоимость проекта 4,2 млн. руб. (установка 3 модульных домиков). В 2022 году освоены средства в сумме 3,4 млн. руб. На базе отдыха закуплены все материалы, возведены 3 модульных домика. В 2023 году выполнены внутренние отделочные работы.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ИП Ходырев Д.Н. </t>
    </r>
    <r>
      <rPr>
        <sz val="12"/>
        <color theme="1"/>
        <rFont val="Times New Roman"/>
        <family val="1"/>
        <charset val="204"/>
      </rPr>
      <t xml:space="preserve">(агротуристический комплекс «Хутор Покровский») в номинации «Реализация общественных инициатив», стоимость проекта составляет 800,0 тыс. руб. (установка резинового покрытия и детской площадки).  В 2022 году освоены средства в сумме 0,4 тыс. руб. В 2022 году в  агротуристическом комплексе произведена укладка резинового покрытия, в 2023 году закуплено и установлено оборудование для детской площадки.                    </t>
    </r>
  </si>
  <si>
    <t xml:space="preserve">Приобретается оборудование для создания (обновления)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организациях; приобретается оборудование для специализированных кабинетов. В 2019 году приобретено оборудование для МБОУ СОШ  № 6, 12, 43, 1, 15, 38 .                                                                                               В 2020 году оборудованы кабинеты "Точка роста" в МБОУ СОШ № 17, 5, 42 ( приобретено оборудование для кабинетов, мебель, квадрокоптеры, фотоаппараты, 3d принтеры и пластик для них, практическое пособие, комплекты для обучения игры в шахматы). Для МБОУ СОШ № 4 приобретено оборудование для кабинета химии (мебель, полный комплект оборудования), для МБОУ СОШ № 17 приобретено оборудование для кабинета физики(мебель, компьютерное оборудование, комплект лаборатории и учебно-методических материалов).   В 2022 году открыто в 6 школах созданы кабинеты "Точка роста"                                                                                                                                                                                    За 4года (на 01.01.2023 г.) в 16 школах созданы кабинеты "Точка роста".                                                   В 2023 году </t>
  </si>
  <si>
    <r>
      <t xml:space="preserve">Осуществляется выплата заработной платы советникам директора во всех 24 школах Абинского района.                                                                                                         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>Справочно:</t>
    </r>
    <r>
      <rPr>
        <sz val="12"/>
        <color indexed="8"/>
        <rFont val="Times New Roman"/>
        <family val="1"/>
        <charset val="204"/>
      </rPr>
      <t xml:space="preserve"> советник директора получает выплату 0,25 ставки за счет краевого бюджета и 0,25 ставки за счет федерального бюджета, за исключением МБОУ СОШ № 4 и 38 на ставке советника директора работает по 2 чел.</t>
    </r>
  </si>
  <si>
    <t xml:space="preserve"> Национальный проект "Образование" оснащение школ государственными символами</t>
  </si>
  <si>
    <r>
      <t xml:space="preserve">В 2023 году 8 школ Абинского района (МБОУ СОШ № 1, 4, 5, 10, 14, 20, 23, 42) обеспечены  комплектами государственных символов РФ.  </t>
    </r>
    <r>
      <rPr>
        <i/>
        <sz val="12"/>
        <color indexed="8"/>
        <rFont val="Times New Roman"/>
        <family val="1"/>
        <charset val="204"/>
      </rPr>
      <t xml:space="preserve">Справочно: </t>
    </r>
    <r>
      <rPr>
        <sz val="12"/>
        <color indexed="8"/>
        <rFont val="Times New Roman"/>
        <family val="1"/>
        <charset val="204"/>
      </rPr>
      <t>комплект государственных символов РФ включает-флаг, флагшток, 10 настольных флагов, протокольный флаг, герб РФ большой и малый.</t>
    </r>
  </si>
  <si>
    <t xml:space="preserve"> Национальный проект "Образование" обеспечению деятельности советников директора </t>
  </si>
  <si>
    <t>Реализация национальных проектов в Абинском районе (за 2019 год, 2020 год, 2021 год, 2022 год и 2023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</si>
</sst>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2" xfId="0" applyBorder="1"/>
    <xf numFmtId="0" fontId="0" fillId="2" borderId="3" xfId="0" applyFill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/>
    <xf numFmtId="0" fontId="4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2" borderId="3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80" zoomScaleNormal="80" workbookViewId="0">
      <selection activeCell="H7" sqref="H7"/>
    </sheetView>
  </sheetViews>
  <sheetFormatPr defaultRowHeight="15" x14ac:dyDescent="0.25"/>
  <cols>
    <col min="1" max="1" width="6.28515625" customWidth="1"/>
    <col min="2" max="2" width="28.140625" customWidth="1"/>
    <col min="3" max="3" width="13.85546875" customWidth="1"/>
    <col min="4" max="4" width="16.42578125" customWidth="1"/>
    <col min="5" max="5" width="13.28515625" customWidth="1"/>
    <col min="6" max="6" width="16.42578125" customWidth="1"/>
    <col min="7" max="7" width="15.42578125" customWidth="1"/>
    <col min="8" max="12" width="14.42578125" customWidth="1"/>
    <col min="13" max="13" width="90.28515625" customWidth="1"/>
  </cols>
  <sheetData>
    <row r="1" spans="1:13" s="4" customFormat="1" ht="18.75" x14ac:dyDescent="0.3">
      <c r="A1" s="57" t="s">
        <v>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3" spans="1:13" ht="15" customHeight="1" x14ac:dyDescent="0.25">
      <c r="A3" s="48" t="s">
        <v>0</v>
      </c>
      <c r="B3" s="48" t="s">
        <v>1</v>
      </c>
      <c r="C3" s="48" t="s">
        <v>2</v>
      </c>
      <c r="D3" s="48" t="s">
        <v>3</v>
      </c>
      <c r="E3" s="51" t="s">
        <v>12</v>
      </c>
      <c r="F3" s="51" t="s">
        <v>13</v>
      </c>
      <c r="G3" s="51" t="s">
        <v>14</v>
      </c>
      <c r="H3" s="51" t="s">
        <v>15</v>
      </c>
      <c r="I3" s="51" t="s">
        <v>27</v>
      </c>
      <c r="J3" s="51" t="s">
        <v>28</v>
      </c>
      <c r="K3" s="51" t="s">
        <v>39</v>
      </c>
      <c r="L3" s="51" t="s">
        <v>40</v>
      </c>
      <c r="M3" s="48" t="s">
        <v>9</v>
      </c>
    </row>
    <row r="4" spans="1:13" x14ac:dyDescent="0.25">
      <c r="A4" s="48"/>
      <c r="B4" s="48"/>
      <c r="C4" s="48"/>
      <c r="D4" s="48"/>
      <c r="E4" s="56"/>
      <c r="F4" s="56"/>
      <c r="G4" s="56"/>
      <c r="H4" s="56"/>
      <c r="I4" s="56"/>
      <c r="J4" s="52"/>
      <c r="K4" s="56"/>
      <c r="L4" s="52"/>
      <c r="M4" s="58"/>
    </row>
    <row r="5" spans="1:13" ht="52.5" customHeight="1" x14ac:dyDescent="0.25">
      <c r="A5" s="48">
        <v>1</v>
      </c>
      <c r="B5" s="53" t="s">
        <v>4</v>
      </c>
      <c r="C5" s="55">
        <v>3800.1</v>
      </c>
      <c r="D5" s="55">
        <v>3800.1</v>
      </c>
      <c r="E5" s="21"/>
      <c r="G5" s="30"/>
      <c r="H5" s="30"/>
      <c r="I5" s="22"/>
      <c r="J5" s="22"/>
      <c r="K5" s="38"/>
      <c r="L5" s="38"/>
      <c r="M5" s="25" t="s">
        <v>5</v>
      </c>
    </row>
    <row r="6" spans="1:13" ht="35.25" customHeight="1" x14ac:dyDescent="0.25">
      <c r="A6" s="48"/>
      <c r="B6" s="53"/>
      <c r="C6" s="55"/>
      <c r="D6" s="55"/>
      <c r="E6" s="30">
        <v>3936.2</v>
      </c>
      <c r="F6" s="30">
        <v>3936.2</v>
      </c>
      <c r="G6" s="30"/>
      <c r="H6" s="30"/>
      <c r="I6" s="30"/>
      <c r="J6" s="30"/>
      <c r="K6" s="30"/>
      <c r="L6" s="30"/>
      <c r="M6" s="26" t="s">
        <v>24</v>
      </c>
    </row>
    <row r="7" spans="1:13" ht="31.5" x14ac:dyDescent="0.25">
      <c r="A7" s="48"/>
      <c r="B7" s="53"/>
      <c r="C7" s="55"/>
      <c r="D7" s="55"/>
      <c r="E7" s="32"/>
      <c r="F7" s="30"/>
      <c r="G7" s="32"/>
      <c r="H7" s="30"/>
      <c r="I7" s="30">
        <v>3146.5</v>
      </c>
      <c r="J7" s="30">
        <v>3146.5</v>
      </c>
      <c r="K7" s="30"/>
      <c r="L7" s="30"/>
      <c r="M7" s="26" t="s">
        <v>29</v>
      </c>
    </row>
    <row r="8" spans="1:13" ht="70.5" customHeight="1" x14ac:dyDescent="0.25">
      <c r="A8" s="48">
        <v>2</v>
      </c>
      <c r="B8" s="53" t="s">
        <v>6</v>
      </c>
      <c r="C8" s="54">
        <v>18140.7</v>
      </c>
      <c r="D8" s="54">
        <v>16042.3</v>
      </c>
      <c r="E8" s="21"/>
      <c r="G8" s="27"/>
      <c r="I8" s="16"/>
      <c r="J8" s="18"/>
      <c r="K8" s="37"/>
      <c r="L8" s="37"/>
      <c r="M8" s="3" t="s">
        <v>11</v>
      </c>
    </row>
    <row r="9" spans="1:13" ht="145.5" customHeight="1" x14ac:dyDescent="0.25">
      <c r="A9" s="48"/>
      <c r="B9" s="53"/>
      <c r="C9" s="54"/>
      <c r="D9" s="54"/>
      <c r="E9" s="30">
        <v>24398.6</v>
      </c>
      <c r="F9" s="31">
        <v>20789.09</v>
      </c>
      <c r="G9" s="31"/>
      <c r="H9" s="33"/>
      <c r="I9" s="14"/>
      <c r="J9" s="14"/>
      <c r="K9" s="37"/>
      <c r="L9" s="37"/>
      <c r="M9" s="7" t="s">
        <v>30</v>
      </c>
    </row>
    <row r="10" spans="1:13" ht="81" customHeight="1" x14ac:dyDescent="0.25">
      <c r="A10" s="48"/>
      <c r="B10" s="53"/>
      <c r="C10" s="54"/>
      <c r="D10" s="54"/>
      <c r="E10" s="30"/>
      <c r="F10" s="31"/>
      <c r="G10" s="31">
        <v>11500.5</v>
      </c>
      <c r="H10" s="30">
        <v>11500.5</v>
      </c>
      <c r="I10" s="14"/>
      <c r="J10" s="14"/>
      <c r="K10" s="21"/>
      <c r="L10" s="21"/>
      <c r="M10" s="8" t="s">
        <v>31</v>
      </c>
    </row>
    <row r="11" spans="1:13" ht="81" customHeight="1" x14ac:dyDescent="0.25">
      <c r="A11" s="48"/>
      <c r="B11" s="53"/>
      <c r="C11" s="54"/>
      <c r="D11" s="54"/>
      <c r="E11" s="30"/>
      <c r="F11" s="31"/>
      <c r="G11" s="41"/>
      <c r="H11" s="29"/>
      <c r="I11" s="19">
        <v>10378.299999999999</v>
      </c>
      <c r="J11" s="19">
        <v>10325.799999999999</v>
      </c>
      <c r="K11" s="37"/>
      <c r="L11" s="37"/>
      <c r="M11" s="20" t="s">
        <v>32</v>
      </c>
    </row>
    <row r="12" spans="1:13" ht="129.75" customHeight="1" x14ac:dyDescent="0.25">
      <c r="A12" s="48"/>
      <c r="B12" s="53"/>
      <c r="C12" s="54"/>
      <c r="D12" s="54"/>
      <c r="E12" s="32"/>
      <c r="F12" s="31"/>
      <c r="G12" s="28"/>
      <c r="H12" s="29"/>
      <c r="I12" s="19"/>
      <c r="J12" s="19"/>
      <c r="K12" s="37">
        <v>39841</v>
      </c>
      <c r="L12" s="37">
        <v>39841</v>
      </c>
      <c r="M12" s="20" t="s">
        <v>41</v>
      </c>
    </row>
    <row r="13" spans="1:13" ht="265.5" customHeight="1" x14ac:dyDescent="0.25">
      <c r="A13" s="6">
        <v>3</v>
      </c>
      <c r="B13" s="2" t="s">
        <v>7</v>
      </c>
      <c r="C13" s="13">
        <v>14736.5</v>
      </c>
      <c r="D13" s="13">
        <v>14736.5</v>
      </c>
      <c r="E13" s="34">
        <v>11775.2</v>
      </c>
      <c r="F13" s="34">
        <v>11048.35</v>
      </c>
      <c r="G13" s="30"/>
      <c r="H13" s="30"/>
      <c r="I13" s="30"/>
      <c r="J13" s="30"/>
      <c r="K13" s="30"/>
      <c r="L13" s="30"/>
      <c r="M13" s="5" t="s">
        <v>46</v>
      </c>
    </row>
    <row r="14" spans="1:13" ht="87" customHeight="1" x14ac:dyDescent="0.25">
      <c r="A14" s="36"/>
      <c r="B14" s="39" t="s">
        <v>50</v>
      </c>
      <c r="C14" s="43"/>
      <c r="D14" s="37"/>
      <c r="E14" s="34"/>
      <c r="F14" s="34"/>
      <c r="G14" s="30"/>
      <c r="H14" s="30"/>
      <c r="I14" s="30"/>
      <c r="J14" s="30"/>
      <c r="K14" s="30">
        <v>6965</v>
      </c>
      <c r="L14" s="30">
        <v>6965</v>
      </c>
      <c r="M14" s="44" t="s">
        <v>47</v>
      </c>
    </row>
    <row r="15" spans="1:13" ht="79.5" customHeight="1" x14ac:dyDescent="0.25">
      <c r="A15" s="36"/>
      <c r="B15" s="39" t="s">
        <v>48</v>
      </c>
      <c r="C15" s="43"/>
      <c r="D15" s="37"/>
      <c r="E15" s="34"/>
      <c r="F15" s="34"/>
      <c r="G15" s="30"/>
      <c r="H15" s="30"/>
      <c r="I15" s="30"/>
      <c r="J15" s="30"/>
      <c r="K15" s="30">
        <v>773.2</v>
      </c>
      <c r="L15" s="30">
        <v>684</v>
      </c>
      <c r="M15" s="44" t="s">
        <v>49</v>
      </c>
    </row>
    <row r="16" spans="1:13" ht="204.75" customHeight="1" x14ac:dyDescent="0.25">
      <c r="A16" s="36"/>
      <c r="B16" s="2" t="s">
        <v>8</v>
      </c>
      <c r="C16" s="13">
        <v>2500</v>
      </c>
      <c r="D16" s="13">
        <v>2500</v>
      </c>
      <c r="E16" s="13"/>
      <c r="F16" s="13"/>
      <c r="G16" s="35">
        <v>13043.5</v>
      </c>
      <c r="H16" s="35">
        <v>9859.7000000000007</v>
      </c>
      <c r="I16" s="14"/>
      <c r="J16" s="14"/>
      <c r="K16" s="37"/>
      <c r="L16" s="37"/>
      <c r="M16" s="5" t="s">
        <v>26</v>
      </c>
    </row>
    <row r="17" spans="1:13" ht="129" customHeight="1" x14ac:dyDescent="0.25">
      <c r="A17" s="36"/>
      <c r="B17" s="2" t="s">
        <v>16</v>
      </c>
      <c r="C17" s="13"/>
      <c r="D17" s="13"/>
      <c r="E17" s="13">
        <v>15360.9</v>
      </c>
      <c r="F17" s="13">
        <v>15065.8</v>
      </c>
      <c r="G17" s="35">
        <v>2057.6</v>
      </c>
      <c r="H17" s="35">
        <v>1141.97</v>
      </c>
      <c r="I17" s="14"/>
      <c r="J17" s="14"/>
      <c r="K17" s="37"/>
      <c r="L17" s="37"/>
      <c r="M17" s="5" t="s">
        <v>25</v>
      </c>
    </row>
    <row r="18" spans="1:13" ht="53.25" customHeight="1" x14ac:dyDescent="0.25">
      <c r="A18" s="11"/>
      <c r="B18" s="2" t="s">
        <v>17</v>
      </c>
      <c r="C18" s="13"/>
      <c r="D18" s="13"/>
      <c r="E18" s="13"/>
      <c r="F18" s="13"/>
      <c r="G18" s="13">
        <v>6793.7</v>
      </c>
      <c r="H18" s="13">
        <v>6513.7</v>
      </c>
      <c r="I18" s="14"/>
      <c r="J18" s="14"/>
      <c r="K18" s="37"/>
      <c r="L18" s="37"/>
      <c r="M18" s="5" t="s">
        <v>18</v>
      </c>
    </row>
    <row r="19" spans="1:13" ht="86.25" customHeight="1" x14ac:dyDescent="0.25">
      <c r="A19" s="11"/>
      <c r="B19" s="2" t="s">
        <v>19</v>
      </c>
      <c r="C19" s="13"/>
      <c r="D19" s="13"/>
      <c r="E19" s="13"/>
      <c r="F19" s="13"/>
      <c r="G19" s="13"/>
      <c r="H19" s="13"/>
      <c r="I19" s="14"/>
      <c r="J19" s="14"/>
      <c r="K19" s="37"/>
      <c r="L19" s="37"/>
      <c r="M19" s="5" t="s">
        <v>20</v>
      </c>
    </row>
    <row r="20" spans="1:13" ht="96.75" customHeight="1" x14ac:dyDescent="0.25">
      <c r="A20" s="11"/>
      <c r="B20" s="2" t="s">
        <v>21</v>
      </c>
      <c r="C20" s="13"/>
      <c r="D20" s="13"/>
      <c r="E20" s="13"/>
      <c r="F20" s="13"/>
      <c r="G20" s="13"/>
      <c r="H20" s="13"/>
      <c r="I20" s="18"/>
      <c r="J20" s="18"/>
      <c r="K20" s="18"/>
      <c r="L20" s="18"/>
      <c r="M20" s="12" t="s">
        <v>42</v>
      </c>
    </row>
    <row r="21" spans="1:13" ht="39" customHeight="1" x14ac:dyDescent="0.25">
      <c r="A21" s="48"/>
      <c r="B21" s="50" t="s">
        <v>23</v>
      </c>
      <c r="C21" s="45"/>
      <c r="D21" s="45"/>
      <c r="E21" s="45"/>
      <c r="F21" s="45"/>
      <c r="G21" s="45"/>
      <c r="H21" s="45"/>
      <c r="I21" s="14"/>
      <c r="J21" s="14"/>
      <c r="K21" s="37"/>
      <c r="L21" s="37"/>
      <c r="M21" s="5" t="s">
        <v>22</v>
      </c>
    </row>
    <row r="22" spans="1:13" ht="63" x14ac:dyDescent="0.25">
      <c r="A22" s="49"/>
      <c r="B22" s="46"/>
      <c r="C22" s="46"/>
      <c r="D22" s="46"/>
      <c r="E22" s="46"/>
      <c r="F22" s="46"/>
      <c r="G22" s="46"/>
      <c r="H22" s="46"/>
      <c r="I22" s="51">
        <v>13281.9</v>
      </c>
      <c r="J22" s="51">
        <v>13281.9</v>
      </c>
      <c r="K22" s="40"/>
      <c r="L22" s="40"/>
      <c r="M22" s="12" t="s">
        <v>36</v>
      </c>
    </row>
    <row r="23" spans="1:13" ht="15.75" x14ac:dyDescent="0.25">
      <c r="A23" s="38"/>
      <c r="B23" s="47"/>
      <c r="C23" s="47"/>
      <c r="D23" s="47"/>
      <c r="E23" s="47"/>
      <c r="F23" s="47"/>
      <c r="G23" s="47"/>
      <c r="H23" s="47"/>
      <c r="I23" s="56"/>
      <c r="J23" s="56"/>
      <c r="K23" s="24"/>
      <c r="L23" s="24"/>
      <c r="M23" s="42" t="s">
        <v>43</v>
      </c>
    </row>
    <row r="24" spans="1:13" ht="50.25" customHeight="1" x14ac:dyDescent="0.25">
      <c r="A24" s="15"/>
      <c r="B24" s="2" t="s">
        <v>33</v>
      </c>
      <c r="C24" s="14"/>
      <c r="D24" s="14"/>
      <c r="E24" s="14"/>
      <c r="F24" s="14"/>
      <c r="G24" s="14"/>
      <c r="H24" s="14"/>
      <c r="I24" s="14">
        <v>135.19999999999999</v>
      </c>
      <c r="J24" s="14">
        <v>135.19999999999999</v>
      </c>
      <c r="K24" s="37"/>
      <c r="L24" s="37"/>
      <c r="M24" s="5" t="s">
        <v>34</v>
      </c>
    </row>
    <row r="25" spans="1:13" ht="83.25" customHeight="1" x14ac:dyDescent="0.25">
      <c r="A25" s="21"/>
      <c r="B25" s="51" t="s">
        <v>35</v>
      </c>
      <c r="C25" s="21"/>
      <c r="D25" s="21"/>
      <c r="E25" s="21"/>
      <c r="F25" s="21"/>
      <c r="G25" s="21"/>
      <c r="H25" s="21"/>
      <c r="I25" s="24">
        <v>66999.199999999997</v>
      </c>
      <c r="J25" s="24">
        <v>66999.199999999997</v>
      </c>
      <c r="K25" s="24"/>
      <c r="L25" s="24"/>
      <c r="M25" s="23" t="s">
        <v>37</v>
      </c>
    </row>
    <row r="26" spans="1:13" ht="83.25" customHeight="1" x14ac:dyDescent="0.25">
      <c r="A26" s="21"/>
      <c r="B26" s="56"/>
      <c r="C26" s="21"/>
      <c r="D26" s="21"/>
      <c r="E26" s="21"/>
      <c r="F26" s="21"/>
      <c r="G26" s="21"/>
      <c r="H26" s="21"/>
      <c r="I26" s="24"/>
      <c r="J26" s="24"/>
      <c r="K26" s="24">
        <v>37600</v>
      </c>
      <c r="L26" s="24">
        <v>37600</v>
      </c>
      <c r="M26" s="23" t="s">
        <v>44</v>
      </c>
    </row>
    <row r="27" spans="1:13" ht="191.25" customHeight="1" x14ac:dyDescent="0.25">
      <c r="A27" s="21"/>
      <c r="B27" s="17" t="s">
        <v>38</v>
      </c>
      <c r="C27" s="21"/>
      <c r="D27" s="21"/>
      <c r="E27" s="21"/>
      <c r="F27" s="21"/>
      <c r="G27" s="21"/>
      <c r="H27" s="21"/>
      <c r="I27" s="24">
        <v>5000</v>
      </c>
      <c r="J27" s="24">
        <v>3800</v>
      </c>
      <c r="K27" s="24">
        <v>1200</v>
      </c>
      <c r="L27" s="24">
        <v>1200</v>
      </c>
      <c r="M27" s="23" t="s">
        <v>45</v>
      </c>
    </row>
    <row r="28" spans="1:13" ht="15.75" x14ac:dyDescent="0.25">
      <c r="A28" s="1"/>
      <c r="B28" s="1" t="s">
        <v>10</v>
      </c>
      <c r="C28" s="1">
        <f>C16+C13+C8+C5+C17+C18+C19+C20+C21</f>
        <v>39177.299999999996</v>
      </c>
      <c r="D28" s="1">
        <f>D16+D13+D8+D5+D17+D18+D19+D20+D21</f>
        <v>37078.9</v>
      </c>
      <c r="E28" s="1">
        <f>E16+E13+E9+E6+E17+E18+E19+E20+E21</f>
        <v>55470.9</v>
      </c>
      <c r="F28" s="1">
        <f>F16+F13+F9+F6+F17+F18+F19+F20+F21</f>
        <v>50839.44</v>
      </c>
      <c r="G28" s="1">
        <f>G16+G13+G10+G5+G17+G18+G19+G20+G21</f>
        <v>33395.299999999996</v>
      </c>
      <c r="H28" s="1">
        <f>H16+H13+H10+H5+H17+H18+H19+H20+H21</f>
        <v>29015.870000000003</v>
      </c>
      <c r="I28" s="1">
        <f>I16+I13+I12+I7+I17+I18+I19+I20+I22+I24+I25</f>
        <v>83562.8</v>
      </c>
      <c r="J28" s="1">
        <f>J16+J13+J12+J7+J17+J18+J19+J20+J22+J24+J25</f>
        <v>83562.8</v>
      </c>
      <c r="K28" s="1">
        <f>K27+K26+K24+K23+K20+K19+K15+K14+K12</f>
        <v>86379.199999999997</v>
      </c>
      <c r="L28" s="1">
        <f>L27+L26+L24+L23+L20+L19+L15+L14+L12</f>
        <v>86290</v>
      </c>
      <c r="M28" s="1"/>
    </row>
    <row r="31" spans="1:13" s="9" customFormat="1" ht="18.75" x14ac:dyDescent="0.3"/>
    <row r="32" spans="1:13" s="9" customFormat="1" ht="18.75" x14ac:dyDescent="0.3">
      <c r="M32" s="10"/>
    </row>
    <row r="33" s="9" customFormat="1" ht="18.75" x14ac:dyDescent="0.3"/>
    <row r="34" s="9" customFormat="1" ht="18.75" x14ac:dyDescent="0.3"/>
    <row r="35" s="9" customFormat="1" ht="18.75" x14ac:dyDescent="0.3"/>
  </sheetData>
  <mergeCells count="33">
    <mergeCell ref="I22:I23"/>
    <mergeCell ref="J22:J23"/>
    <mergeCell ref="B25:B26"/>
    <mergeCell ref="A1:M1"/>
    <mergeCell ref="A3:A4"/>
    <mergeCell ref="B3:B4"/>
    <mergeCell ref="C3:C4"/>
    <mergeCell ref="D3:D4"/>
    <mergeCell ref="M3:M4"/>
    <mergeCell ref="F3:F4"/>
    <mergeCell ref="E3:E4"/>
    <mergeCell ref="G3:G4"/>
    <mergeCell ref="H3:H4"/>
    <mergeCell ref="I3:I4"/>
    <mergeCell ref="J3:J4"/>
    <mergeCell ref="K3:K4"/>
    <mergeCell ref="L3:L4"/>
    <mergeCell ref="A8:A12"/>
    <mergeCell ref="B8:B12"/>
    <mergeCell ref="C8:C12"/>
    <mergeCell ref="D8:D12"/>
    <mergeCell ref="A5:A7"/>
    <mergeCell ref="B5:B7"/>
    <mergeCell ref="C5:C7"/>
    <mergeCell ref="D5:D7"/>
    <mergeCell ref="F21:F23"/>
    <mergeCell ref="G21:G23"/>
    <mergeCell ref="H21:H23"/>
    <mergeCell ref="A21:A22"/>
    <mergeCell ref="B21:B23"/>
    <mergeCell ref="C21:C23"/>
    <mergeCell ref="D21:D23"/>
    <mergeCell ref="E21:E23"/>
  </mergeCells>
  <pageMargins left="0" right="0" top="0.74803149606299213" bottom="0.15748031496062992" header="0.31496062992125984" footer="0.31496062992125984"/>
  <pageSetup paperSize="9" scale="53" fitToHeight="0" orientation="landscape" r:id="rId1"/>
  <rowBreaks count="3" manualBreakCount="3">
    <brk id="13" max="12" man="1"/>
    <brk id="23" max="12" man="1"/>
    <brk id="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2024-12-12T08:28:21Z</dcterms:modified>
</cp:coreProperties>
</file>